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dmcoza.sharepoint.com/sites/1416DPW/WATSAN/NORTH COAST REGION/2026 Batch of Schools/MAGWEGWANA SS/"/>
    </mc:Choice>
  </mc:AlternateContent>
  <xr:revisionPtr revIDLastSave="1821" documentId="11_02D3F66A034767CC1CB0D55955613C273585B2B8" xr6:coauthVersionLast="47" xr6:coauthVersionMax="47" xr10:uidLastSave="{DADEA0E2-FE84-4AF3-A4A6-8D7676F381A5}"/>
  <bookViews>
    <workbookView xWindow="-108" yWindow="-108" windowWidth="23256" windowHeight="12456" xr2:uid="{00000000-000D-0000-FFFF-FFFF00000000}"/>
  </bookViews>
  <sheets>
    <sheet name="064539-PH3-MAGW" sheetId="1" r:id="rId1"/>
  </sheets>
  <definedNames>
    <definedName name="_xlnm._FilterDatabase" localSheetId="0" hidden="1">'064539-PH3-MAGW'!$A$1:$E$2250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29" i="1" l="1"/>
  <c r="F2227" i="1"/>
  <c r="F2226" i="1"/>
  <c r="F2225" i="1"/>
  <c r="F2224" i="1"/>
  <c r="F2223" i="1"/>
  <c r="F2222" i="1"/>
  <c r="F2221" i="1"/>
  <c r="F2220" i="1"/>
  <c r="F2219" i="1"/>
  <c r="F2216" i="1"/>
  <c r="F2215" i="1"/>
  <c r="F2214" i="1"/>
  <c r="F2211" i="1"/>
  <c r="F2210" i="1"/>
  <c r="F2207" i="1"/>
  <c r="F2204" i="1"/>
  <c r="F2203" i="1"/>
  <c r="F2201" i="1"/>
  <c r="F2200" i="1"/>
  <c r="F2198" i="1"/>
  <c r="F2197" i="1"/>
  <c r="F2194" i="1"/>
  <c r="F2193" i="1"/>
  <c r="F2191" i="1"/>
  <c r="F2190" i="1"/>
  <c r="F2189" i="1"/>
  <c r="F2186" i="1"/>
  <c r="F2185" i="1"/>
  <c r="F2184" i="1"/>
  <c r="F2183" i="1"/>
  <c r="F2180" i="1"/>
  <c r="F2179" i="1"/>
  <c r="F2178" i="1"/>
  <c r="F2177" i="1"/>
  <c r="F2174" i="1"/>
  <c r="F2172" i="1"/>
  <c r="F2171" i="1"/>
  <c r="F2169" i="1"/>
  <c r="F2167" i="1"/>
  <c r="F2231" i="1" s="1"/>
  <c r="F2235" i="1" s="1"/>
  <c r="F2155" i="1"/>
  <c r="F2153" i="1"/>
  <c r="F2152" i="1"/>
  <c r="F2151" i="1"/>
  <c r="F2150" i="1"/>
  <c r="F2149" i="1"/>
  <c r="F2148" i="1"/>
  <c r="F2147" i="1"/>
  <c r="F2146" i="1"/>
  <c r="F2145" i="1"/>
  <c r="F2142" i="1"/>
  <c r="F2141" i="1"/>
  <c r="F2140" i="1"/>
  <c r="F2137" i="1"/>
  <c r="F2136" i="1"/>
  <c r="F2133" i="1"/>
  <c r="F2130" i="1"/>
  <c r="F2129" i="1"/>
  <c r="F2127" i="1"/>
  <c r="F2126" i="1"/>
  <c r="F2124" i="1"/>
  <c r="F2123" i="1"/>
  <c r="F2120" i="1"/>
  <c r="F2119" i="1"/>
  <c r="F2117" i="1"/>
  <c r="F2116" i="1"/>
  <c r="F2115" i="1"/>
  <c r="F2112" i="1"/>
  <c r="F2111" i="1"/>
  <c r="F2110" i="1"/>
  <c r="F2109" i="1"/>
  <c r="F2106" i="1"/>
  <c r="F2105" i="1"/>
  <c r="F2104" i="1"/>
  <c r="F2103" i="1"/>
  <c r="F2100" i="1"/>
  <c r="F2098" i="1"/>
  <c r="F2097" i="1"/>
  <c r="F2095" i="1"/>
  <c r="F2093" i="1"/>
  <c r="F2081" i="1"/>
  <c r="F2079" i="1"/>
  <c r="F2078" i="1"/>
  <c r="F2077" i="1"/>
  <c r="F2076" i="1"/>
  <c r="F2075" i="1"/>
  <c r="F2074" i="1"/>
  <c r="F2073" i="1"/>
  <c r="F2072" i="1"/>
  <c r="F2071" i="1"/>
  <c r="F2068" i="1"/>
  <c r="F2067" i="1"/>
  <c r="F2066" i="1"/>
  <c r="F2063" i="1"/>
  <c r="F2062" i="1"/>
  <c r="F2059" i="1"/>
  <c r="F2056" i="1"/>
  <c r="F2055" i="1"/>
  <c r="F2053" i="1"/>
  <c r="F2052" i="1"/>
  <c r="F2050" i="1"/>
  <c r="F2049" i="1"/>
  <c r="F2046" i="1"/>
  <c r="F2045" i="1"/>
  <c r="F2043" i="1"/>
  <c r="F2042" i="1"/>
  <c r="F2041" i="1"/>
  <c r="F2038" i="1"/>
  <c r="F2037" i="1"/>
  <c r="F2036" i="1"/>
  <c r="F2035" i="1"/>
  <c r="F2032" i="1"/>
  <c r="F2031" i="1"/>
  <c r="F2030" i="1"/>
  <c r="F2029" i="1"/>
  <c r="F2026" i="1"/>
  <c r="F2024" i="1"/>
  <c r="F2023" i="1"/>
  <c r="F2021" i="1"/>
  <c r="F2019" i="1"/>
  <c r="F2083" i="1" s="1"/>
  <c r="F2233" i="1" s="1"/>
  <c r="F2007" i="1"/>
  <c r="F2009" i="1" s="1"/>
  <c r="F2243" i="1" s="1"/>
  <c r="F1988" i="1"/>
  <c r="F1990" i="1" s="1"/>
  <c r="F1996" i="1" s="1"/>
  <c r="F1978" i="1"/>
  <c r="F1976" i="1"/>
  <c r="F1975" i="1"/>
  <c r="F1974" i="1"/>
  <c r="F1971" i="1"/>
  <c r="F1969" i="1"/>
  <c r="F1967" i="1"/>
  <c r="F1966" i="1"/>
  <c r="F1964" i="1"/>
  <c r="F1960" i="1"/>
  <c r="F1957" i="1"/>
  <c r="F1954" i="1"/>
  <c r="F1950" i="1"/>
  <c r="F1948" i="1"/>
  <c r="F1947" i="1"/>
  <c r="F1945" i="1"/>
  <c r="F1941" i="1"/>
  <c r="F1939" i="1"/>
  <c r="F1936" i="1"/>
  <c r="F1932" i="1"/>
  <c r="F1931" i="1"/>
  <c r="F1930" i="1"/>
  <c r="F1927" i="1"/>
  <c r="F1925" i="1"/>
  <c r="F1922" i="1"/>
  <c r="F1920" i="1"/>
  <c r="F1918" i="1"/>
  <c r="F1915" i="1"/>
  <c r="F1912" i="1"/>
  <c r="F1909" i="1"/>
  <c r="F1908" i="1"/>
  <c r="F1905" i="1"/>
  <c r="F1895" i="1"/>
  <c r="F1892" i="1"/>
  <c r="F1891" i="1"/>
  <c r="F1889" i="1"/>
  <c r="F1887" i="1"/>
  <c r="F1884" i="1"/>
  <c r="F1882" i="1"/>
  <c r="F1881" i="1"/>
  <c r="F1879" i="1"/>
  <c r="F1877" i="1"/>
  <c r="F1876" i="1"/>
  <c r="F1874" i="1"/>
  <c r="F1873" i="1"/>
  <c r="F1871" i="1"/>
  <c r="F1870" i="1"/>
  <c r="F1868" i="1"/>
  <c r="F1867" i="1"/>
  <c r="F1865" i="1"/>
  <c r="F1863" i="1"/>
  <c r="F1860" i="1"/>
  <c r="F1859" i="1"/>
  <c r="F1848" i="1"/>
  <c r="F1845" i="1"/>
  <c r="F1840" i="1"/>
  <c r="F1837" i="1"/>
  <c r="F1835" i="1"/>
  <c r="F1832" i="1"/>
  <c r="F1829" i="1"/>
  <c r="F1825" i="1"/>
  <c r="F1822" i="1"/>
  <c r="F1820" i="1"/>
  <c r="F1817" i="1"/>
  <c r="F1815" i="1"/>
  <c r="F1812" i="1"/>
  <c r="F1811" i="1"/>
  <c r="F1808" i="1"/>
  <c r="F1804" i="1"/>
  <c r="F1801" i="1"/>
  <c r="F1800" i="1"/>
  <c r="F1797" i="1"/>
  <c r="F1794" i="1"/>
  <c r="F1791" i="1"/>
  <c r="F1787" i="1"/>
  <c r="F1784" i="1"/>
  <c r="F1782" i="1"/>
  <c r="F1850" i="1" s="1"/>
  <c r="F1994" i="1" s="1"/>
  <c r="F1771" i="1"/>
  <c r="F1767" i="1"/>
  <c r="F1765" i="1"/>
  <c r="F1761" i="1"/>
  <c r="F1760" i="1"/>
  <c r="F1759" i="1"/>
  <c r="F1755" i="1"/>
  <c r="F1751" i="1"/>
  <c r="F1747" i="1"/>
  <c r="F1744" i="1"/>
  <c r="F1741" i="1"/>
  <c r="F1738" i="1"/>
  <c r="F1736" i="1"/>
  <c r="F1734" i="1"/>
  <c r="F1731" i="1"/>
  <c r="F1730" i="1"/>
  <c r="F1729" i="1"/>
  <c r="F1725" i="1"/>
  <c r="F1722" i="1"/>
  <c r="F1721" i="1"/>
  <c r="F1718" i="1"/>
  <c r="F1715" i="1"/>
  <c r="F1712" i="1"/>
  <c r="F1709" i="1"/>
  <c r="F1706" i="1"/>
  <c r="F1704" i="1"/>
  <c r="F1703" i="1"/>
  <c r="F1702" i="1"/>
  <c r="F1691" i="1"/>
  <c r="F1687" i="1"/>
  <c r="F1684" i="1"/>
  <c r="F1681" i="1"/>
  <c r="F1678" i="1"/>
  <c r="F1676" i="1"/>
  <c r="F1673" i="1"/>
  <c r="F1669" i="1"/>
  <c r="F1666" i="1"/>
  <c r="F1665" i="1"/>
  <c r="F1662" i="1"/>
  <c r="F1659" i="1"/>
  <c r="F1656" i="1"/>
  <c r="F1653" i="1"/>
  <c r="F1693" i="1" s="1"/>
  <c r="F1992" i="1" s="1"/>
  <c r="F1636" i="1"/>
  <c r="F1633" i="1"/>
  <c r="F1628" i="1"/>
  <c r="F1625" i="1"/>
  <c r="F1623" i="1"/>
  <c r="F1620" i="1"/>
  <c r="F1617" i="1"/>
  <c r="F1613" i="1"/>
  <c r="F1610" i="1"/>
  <c r="F1608" i="1"/>
  <c r="F1605" i="1"/>
  <c r="F1602" i="1"/>
  <c r="F1599" i="1"/>
  <c r="F1598" i="1"/>
  <c r="F1595" i="1"/>
  <c r="F1591" i="1"/>
  <c r="F1588" i="1"/>
  <c r="F1585" i="1"/>
  <c r="F1582" i="1"/>
  <c r="F1579" i="1"/>
  <c r="F1575" i="1"/>
  <c r="F1572" i="1"/>
  <c r="F1570" i="1"/>
  <c r="F1565" i="1"/>
  <c r="F1561" i="1"/>
  <c r="F1558" i="1"/>
  <c r="F1556" i="1"/>
  <c r="F1553" i="1"/>
  <c r="F1551" i="1"/>
  <c r="F1548" i="1"/>
  <c r="F1544" i="1"/>
  <c r="F1541" i="1"/>
  <c r="F1538" i="1"/>
  <c r="F1535" i="1"/>
  <c r="F1532" i="1"/>
  <c r="F1529" i="1"/>
  <c r="F1524" i="1"/>
  <c r="F1522" i="1"/>
  <c r="F1519" i="1"/>
  <c r="F1516" i="1"/>
  <c r="F1510" i="1"/>
  <c r="F1507" i="1"/>
  <c r="F1503" i="1"/>
  <c r="F1501" i="1"/>
  <c r="F1498" i="1"/>
  <c r="F1496" i="1"/>
  <c r="F1495" i="1"/>
  <c r="F1492" i="1"/>
  <c r="F1491" i="1"/>
  <c r="F1490" i="1"/>
  <c r="F1489" i="1"/>
  <c r="F1488" i="1"/>
  <c r="F1487" i="1"/>
  <c r="F1481" i="1"/>
  <c r="F1480" i="1"/>
  <c r="F1477" i="1"/>
  <c r="F1473" i="1"/>
  <c r="F1472" i="1"/>
  <c r="F1469" i="1"/>
  <c r="F1467" i="1"/>
  <c r="F1464" i="1"/>
  <c r="F1460" i="1"/>
  <c r="F1457" i="1"/>
  <c r="F1454" i="1"/>
  <c r="F1453" i="1"/>
  <c r="F1450" i="1"/>
  <c r="F1447" i="1"/>
  <c r="F1444" i="1"/>
  <c r="F1442" i="1"/>
  <c r="F1439" i="1"/>
  <c r="F1438" i="1"/>
  <c r="F1435" i="1"/>
  <c r="F1434" i="1"/>
  <c r="F1431" i="1"/>
  <c r="F1430" i="1"/>
  <c r="F1429" i="1"/>
  <c r="F1427" i="1"/>
  <c r="F1426" i="1"/>
  <c r="F1421" i="1"/>
  <c r="F1418" i="1"/>
  <c r="F1417" i="1"/>
  <c r="F1416" i="1"/>
  <c r="F1407" i="1"/>
  <c r="F1404" i="1"/>
  <c r="F1401" i="1"/>
  <c r="F1399" i="1"/>
  <c r="F1397" i="1"/>
  <c r="F1395" i="1"/>
  <c r="F1391" i="1"/>
  <c r="F1388" i="1"/>
  <c r="F1386" i="1"/>
  <c r="F1385" i="1"/>
  <c r="F1382" i="1"/>
  <c r="F1380" i="1"/>
  <c r="F1378" i="1"/>
  <c r="F1376" i="1"/>
  <c r="F1374" i="1"/>
  <c r="F1373" i="1"/>
  <c r="F1371" i="1"/>
  <c r="F1368" i="1"/>
  <c r="F1367" i="1"/>
  <c r="F1366" i="1"/>
  <c r="F1363" i="1"/>
  <c r="F1361" i="1"/>
  <c r="F1358" i="1"/>
  <c r="F1343" i="1"/>
  <c r="F1342" i="1"/>
  <c r="F1339" i="1"/>
  <c r="F1336" i="1"/>
  <c r="F1334" i="1"/>
  <c r="F1331" i="1"/>
  <c r="F1329" i="1"/>
  <c r="F1327" i="1"/>
  <c r="F1325" i="1"/>
  <c r="F1322" i="1"/>
  <c r="F1318" i="1"/>
  <c r="F1316" i="1"/>
  <c r="F1314" i="1"/>
  <c r="F1312" i="1"/>
  <c r="F1309" i="1"/>
  <c r="F1308" i="1"/>
  <c r="F1307" i="1"/>
  <c r="F1306" i="1"/>
  <c r="F1305" i="1"/>
  <c r="F1302" i="1"/>
  <c r="F1292" i="1"/>
  <c r="F1289" i="1"/>
  <c r="F1288" i="1"/>
  <c r="F1287" i="1"/>
  <c r="F1285" i="1"/>
  <c r="F1283" i="1"/>
  <c r="F1280" i="1"/>
  <c r="F1278" i="1"/>
  <c r="F1277" i="1"/>
  <c r="F1275" i="1"/>
  <c r="F1273" i="1"/>
  <c r="F1272" i="1"/>
  <c r="F1270" i="1"/>
  <c r="F1269" i="1"/>
  <c r="F1267" i="1"/>
  <c r="F1266" i="1"/>
  <c r="F1264" i="1"/>
  <c r="F1263" i="1"/>
  <c r="F1261" i="1"/>
  <c r="F1259" i="1"/>
  <c r="F1258" i="1"/>
  <c r="F1257" i="1"/>
  <c r="F1254" i="1"/>
  <c r="F1253" i="1"/>
  <c r="F1242" i="1"/>
  <c r="F1240" i="1"/>
  <c r="F1237" i="1"/>
  <c r="F1235" i="1"/>
  <c r="F1233" i="1"/>
  <c r="F1232" i="1"/>
  <c r="F1231" i="1"/>
  <c r="F1230" i="1"/>
  <c r="F1228" i="1"/>
  <c r="F1227" i="1"/>
  <c r="F1223" i="1"/>
  <c r="F1221" i="1"/>
  <c r="F1220" i="1"/>
  <c r="F1219" i="1"/>
  <c r="F1218" i="1"/>
  <c r="F1215" i="1"/>
  <c r="F1214" i="1"/>
  <c r="F1212" i="1"/>
  <c r="F1210" i="1"/>
  <c r="F1209" i="1"/>
  <c r="F1207" i="1"/>
  <c r="F1204" i="1"/>
  <c r="F1203" i="1"/>
  <c r="F1198" i="1"/>
  <c r="F1195" i="1"/>
  <c r="F1190" i="1"/>
  <c r="F1187" i="1"/>
  <c r="F1185" i="1"/>
  <c r="F1182" i="1"/>
  <c r="F1179" i="1"/>
  <c r="F1175" i="1"/>
  <c r="F1172" i="1"/>
  <c r="F1170" i="1"/>
  <c r="F1167" i="1"/>
  <c r="F1164" i="1"/>
  <c r="F1161" i="1"/>
  <c r="F1160" i="1"/>
  <c r="F1157" i="1"/>
  <c r="F1153" i="1"/>
  <c r="F1150" i="1"/>
  <c r="F1147" i="1"/>
  <c r="F1144" i="1"/>
  <c r="F1141" i="1"/>
  <c r="F1137" i="1"/>
  <c r="F1134" i="1"/>
  <c r="F1132" i="1"/>
  <c r="F1127" i="1"/>
  <c r="F1123" i="1"/>
  <c r="F1120" i="1"/>
  <c r="F1118" i="1"/>
  <c r="F1115" i="1"/>
  <c r="F1113" i="1"/>
  <c r="F1110" i="1"/>
  <c r="F1106" i="1"/>
  <c r="F1103" i="1"/>
  <c r="F1100" i="1"/>
  <c r="F1097" i="1"/>
  <c r="F1094" i="1"/>
  <c r="F1091" i="1"/>
  <c r="F1086" i="1"/>
  <c r="F1084" i="1"/>
  <c r="F1081" i="1"/>
  <c r="F1078" i="1"/>
  <c r="F1072" i="1"/>
  <c r="F1069" i="1"/>
  <c r="F1065" i="1"/>
  <c r="F1063" i="1"/>
  <c r="F1060" i="1"/>
  <c r="F1058" i="1"/>
  <c r="F1057" i="1"/>
  <c r="F1056" i="1"/>
  <c r="F1053" i="1"/>
  <c r="F1052" i="1"/>
  <c r="F1051" i="1"/>
  <c r="F1050" i="1"/>
  <c r="F1049" i="1"/>
  <c r="F1048" i="1"/>
  <c r="F1042" i="1"/>
  <c r="F1041" i="1"/>
  <c r="F1038" i="1"/>
  <c r="F1034" i="1"/>
  <c r="F1033" i="1"/>
  <c r="F1030" i="1"/>
  <c r="F1028" i="1"/>
  <c r="F1025" i="1"/>
  <c r="F1021" i="1"/>
  <c r="F1018" i="1"/>
  <c r="F1015" i="1"/>
  <c r="F1014" i="1"/>
  <c r="F1011" i="1"/>
  <c r="F1008" i="1"/>
  <c r="F1005" i="1"/>
  <c r="F1003" i="1"/>
  <c r="F1000" i="1"/>
  <c r="F999" i="1"/>
  <c r="F996" i="1"/>
  <c r="F995" i="1"/>
  <c r="F992" i="1"/>
  <c r="F990" i="1"/>
  <c r="F989" i="1"/>
  <c r="F988" i="1"/>
  <c r="F986" i="1"/>
  <c r="F985" i="1"/>
  <c r="F980" i="1"/>
  <c r="F977" i="1"/>
  <c r="F976" i="1"/>
  <c r="F975" i="1"/>
  <c r="F966" i="1"/>
  <c r="F963" i="1"/>
  <c r="F960" i="1"/>
  <c r="F958" i="1"/>
  <c r="F956" i="1"/>
  <c r="F954" i="1"/>
  <c r="F950" i="1"/>
  <c r="F947" i="1"/>
  <c r="F945" i="1"/>
  <c r="F944" i="1"/>
  <c r="F943" i="1"/>
  <c r="F940" i="1"/>
  <c r="F938" i="1"/>
  <c r="F936" i="1"/>
  <c r="F934" i="1"/>
  <c r="F932" i="1"/>
  <c r="F931" i="1"/>
  <c r="F929" i="1"/>
  <c r="F926" i="1"/>
  <c r="F925" i="1"/>
  <c r="F924" i="1"/>
  <c r="F923" i="1"/>
  <c r="F920" i="1"/>
  <c r="F918" i="1"/>
  <c r="F915" i="1"/>
  <c r="F900" i="1"/>
  <c r="F899" i="1"/>
  <c r="F896" i="1"/>
  <c r="F893" i="1"/>
  <c r="F891" i="1"/>
  <c r="F888" i="1"/>
  <c r="F886" i="1"/>
  <c r="F884" i="1"/>
  <c r="F882" i="1"/>
  <c r="F879" i="1"/>
  <c r="F875" i="1"/>
  <c r="F873" i="1"/>
  <c r="F871" i="1"/>
  <c r="F868" i="1"/>
  <c r="F867" i="1"/>
  <c r="F866" i="1"/>
  <c r="F865" i="1"/>
  <c r="F864" i="1"/>
  <c r="F861" i="1"/>
  <c r="F851" i="1"/>
  <c r="F848" i="1"/>
  <c r="F847" i="1"/>
  <c r="F845" i="1"/>
  <c r="F843" i="1"/>
  <c r="F840" i="1"/>
  <c r="F838" i="1"/>
  <c r="F837" i="1"/>
  <c r="F835" i="1"/>
  <c r="F833" i="1"/>
  <c r="F832" i="1"/>
  <c r="F830" i="1"/>
  <c r="F829" i="1"/>
  <c r="F827" i="1"/>
  <c r="F826" i="1"/>
  <c r="F824" i="1"/>
  <c r="F823" i="1"/>
  <c r="F821" i="1"/>
  <c r="F819" i="1"/>
  <c r="F818" i="1"/>
  <c r="F817" i="1"/>
  <c r="F814" i="1"/>
  <c r="F813" i="1"/>
  <c r="F802" i="1"/>
  <c r="F800" i="1"/>
  <c r="F797" i="1"/>
  <c r="F795" i="1"/>
  <c r="F793" i="1"/>
  <c r="F792" i="1"/>
  <c r="F791" i="1"/>
  <c r="F790" i="1"/>
  <c r="F788" i="1"/>
  <c r="F787" i="1"/>
  <c r="F783" i="1"/>
  <c r="F781" i="1"/>
  <c r="F780" i="1"/>
  <c r="F779" i="1"/>
  <c r="F778" i="1"/>
  <c r="F775" i="1"/>
  <c r="F774" i="1"/>
  <c r="F772" i="1"/>
  <c r="F770" i="1"/>
  <c r="F769" i="1"/>
  <c r="F767" i="1"/>
  <c r="F764" i="1"/>
  <c r="F763" i="1"/>
  <c r="F758" i="1"/>
  <c r="F755" i="1"/>
  <c r="F750" i="1"/>
  <c r="F747" i="1"/>
  <c r="F745" i="1"/>
  <c r="F742" i="1"/>
  <c r="F739" i="1"/>
  <c r="F735" i="1"/>
  <c r="F732" i="1"/>
  <c r="F730" i="1"/>
  <c r="F727" i="1"/>
  <c r="F724" i="1"/>
  <c r="F721" i="1"/>
  <c r="F720" i="1"/>
  <c r="F717" i="1"/>
  <c r="F713" i="1"/>
  <c r="F710" i="1"/>
  <c r="F707" i="1"/>
  <c r="F704" i="1"/>
  <c r="F701" i="1"/>
  <c r="F697" i="1"/>
  <c r="F694" i="1"/>
  <c r="F692" i="1"/>
  <c r="F687" i="1"/>
  <c r="F683" i="1"/>
  <c r="F680" i="1"/>
  <c r="F678" i="1"/>
  <c r="F675" i="1"/>
  <c r="F673" i="1"/>
  <c r="F670" i="1"/>
  <c r="F666" i="1"/>
  <c r="F663" i="1"/>
  <c r="F660" i="1"/>
  <c r="F657" i="1"/>
  <c r="F654" i="1"/>
  <c r="F651" i="1"/>
  <c r="F645" i="1"/>
  <c r="F643" i="1"/>
  <c r="F640" i="1"/>
  <c r="F637" i="1"/>
  <c r="F631" i="1"/>
  <c r="F629" i="1"/>
  <c r="F625" i="1"/>
  <c r="F623" i="1"/>
  <c r="F621" i="1"/>
  <c r="F619" i="1"/>
  <c r="F616" i="1"/>
  <c r="F614" i="1"/>
  <c r="F613" i="1"/>
  <c r="F612" i="1"/>
  <c r="F609" i="1"/>
  <c r="F608" i="1"/>
  <c r="F607" i="1"/>
  <c r="F606" i="1"/>
  <c r="F605" i="1"/>
  <c r="F604" i="1"/>
  <c r="F598" i="1"/>
  <c r="F597" i="1"/>
  <c r="F596" i="1"/>
  <c r="F593" i="1"/>
  <c r="F589" i="1"/>
  <c r="F586" i="1"/>
  <c r="F584" i="1"/>
  <c r="F581" i="1"/>
  <c r="F577" i="1"/>
  <c r="F576" i="1"/>
  <c r="F575" i="1"/>
  <c r="F573" i="1"/>
  <c r="F571" i="1"/>
  <c r="F568" i="1"/>
  <c r="F565" i="1"/>
  <c r="F563" i="1"/>
  <c r="F562" i="1"/>
  <c r="F559" i="1"/>
  <c r="F557" i="1"/>
  <c r="F554" i="1"/>
  <c r="F551" i="1"/>
  <c r="F550" i="1"/>
  <c r="F548" i="1"/>
  <c r="F546" i="1"/>
  <c r="F543" i="1"/>
  <c r="F542" i="1"/>
  <c r="F541" i="1"/>
  <c r="F538" i="1"/>
  <c r="F537" i="1"/>
  <c r="F534" i="1"/>
  <c r="F533" i="1"/>
  <c r="F532" i="1"/>
  <c r="F530" i="1"/>
  <c r="F529" i="1"/>
  <c r="F524" i="1"/>
  <c r="F521" i="1"/>
  <c r="F520" i="1"/>
  <c r="F519" i="1"/>
  <c r="F510" i="1"/>
  <c r="F507" i="1"/>
  <c r="F504" i="1"/>
  <c r="F502" i="1"/>
  <c r="F500" i="1"/>
  <c r="F498" i="1"/>
  <c r="F494" i="1"/>
  <c r="F491" i="1"/>
  <c r="F489" i="1"/>
  <c r="F488" i="1"/>
  <c r="F485" i="1"/>
  <c r="F483" i="1"/>
  <c r="F481" i="1"/>
  <c r="F479" i="1"/>
  <c r="F477" i="1"/>
  <c r="F476" i="1"/>
  <c r="F474" i="1"/>
  <c r="F471" i="1"/>
  <c r="F470" i="1"/>
  <c r="F469" i="1"/>
  <c r="F466" i="1"/>
  <c r="F465" i="1"/>
  <c r="F463" i="1"/>
  <c r="F460" i="1"/>
  <c r="F459" i="1"/>
  <c r="F444" i="1"/>
  <c r="F443" i="1"/>
  <c r="F440" i="1"/>
  <c r="F437" i="1"/>
  <c r="F435" i="1"/>
  <c r="F432" i="1"/>
  <c r="F430" i="1"/>
  <c r="F428" i="1"/>
  <c r="F426" i="1"/>
  <c r="F423" i="1"/>
  <c r="F419" i="1"/>
  <c r="F417" i="1"/>
  <c r="F415" i="1"/>
  <c r="F412" i="1"/>
  <c r="F411" i="1"/>
  <c r="F410" i="1"/>
  <c r="F409" i="1"/>
  <c r="F408" i="1"/>
  <c r="F405" i="1"/>
  <c r="F395" i="1"/>
  <c r="F393" i="1"/>
  <c r="F392" i="1"/>
  <c r="F390" i="1"/>
  <c r="F388" i="1"/>
  <c r="F386" i="1"/>
  <c r="F384" i="1"/>
  <c r="F383" i="1"/>
  <c r="F381" i="1"/>
  <c r="F379" i="1"/>
  <c r="F378" i="1"/>
  <c r="F376" i="1"/>
  <c r="F375" i="1"/>
  <c r="F373" i="1"/>
  <c r="F372" i="1"/>
  <c r="F370" i="1"/>
  <c r="F369" i="1"/>
  <c r="F367" i="1"/>
  <c r="F365" i="1"/>
  <c r="F364" i="1"/>
  <c r="F363" i="1"/>
  <c r="F360" i="1"/>
  <c r="F359" i="1"/>
  <c r="F343" i="1"/>
  <c r="F340" i="1"/>
  <c r="F337" i="1"/>
  <c r="F334" i="1"/>
  <c r="F329" i="1"/>
  <c r="F327" i="1"/>
  <c r="F324" i="1"/>
  <c r="F321" i="1"/>
  <c r="F318" i="1"/>
  <c r="F312" i="1"/>
  <c r="F309" i="1"/>
  <c r="F305" i="1"/>
  <c r="F303" i="1"/>
  <c r="F302" i="1"/>
  <c r="F300" i="1"/>
  <c r="F299" i="1"/>
  <c r="F298" i="1"/>
  <c r="F296" i="1"/>
  <c r="F295" i="1"/>
  <c r="F294" i="1"/>
  <c r="F292" i="1"/>
  <c r="F291" i="1"/>
  <c r="F290" i="1"/>
  <c r="F287" i="1"/>
  <c r="F284" i="1"/>
  <c r="F283" i="1"/>
  <c r="F282" i="1"/>
  <c r="F280" i="1"/>
  <c r="F277" i="1"/>
  <c r="F276" i="1"/>
  <c r="F273" i="1"/>
  <c r="F271" i="1"/>
  <c r="F268" i="1"/>
  <c r="F267" i="1"/>
  <c r="F264" i="1"/>
  <c r="F263" i="1"/>
  <c r="F262" i="1"/>
  <c r="F261" i="1"/>
  <c r="F260" i="1"/>
  <c r="F259" i="1"/>
  <c r="F255" i="1"/>
  <c r="F252" i="1"/>
  <c r="F249" i="1"/>
  <c r="F245" i="1"/>
  <c r="F242" i="1"/>
  <c r="F238" i="1"/>
  <c r="F235" i="1"/>
  <c r="F231" i="1"/>
  <c r="F228" i="1"/>
  <c r="F227" i="1"/>
  <c r="F224" i="1"/>
  <c r="F223" i="1"/>
  <c r="F222" i="1"/>
  <c r="F221" i="1"/>
  <c r="F219" i="1"/>
  <c r="F218" i="1"/>
  <c r="F217" i="1"/>
  <c r="F211" i="1"/>
  <c r="F208" i="1"/>
  <c r="F207" i="1"/>
  <c r="F206" i="1"/>
  <c r="F202" i="1"/>
  <c r="F200" i="1"/>
  <c r="F197" i="1"/>
  <c r="F194" i="1"/>
  <c r="F191" i="1"/>
  <c r="F179" i="1"/>
  <c r="F177" i="1"/>
  <c r="F174" i="1"/>
  <c r="F171" i="1"/>
  <c r="F169" i="1"/>
  <c r="F167" i="1"/>
  <c r="F166" i="1"/>
  <c r="F164" i="1"/>
  <c r="F163" i="1"/>
  <c r="F162" i="1"/>
  <c r="F160" i="1"/>
  <c r="F158" i="1"/>
  <c r="F155" i="1"/>
  <c r="F182" i="1" s="1"/>
  <c r="F347" i="1" s="1"/>
  <c r="F128" i="1"/>
  <c r="F127" i="1"/>
  <c r="F126" i="1"/>
  <c r="F125" i="1"/>
  <c r="F124" i="1"/>
  <c r="F123" i="1"/>
  <c r="F122" i="1"/>
  <c r="F121" i="1"/>
  <c r="F120" i="1"/>
  <c r="F119" i="1"/>
  <c r="F118" i="1"/>
  <c r="F117" i="1"/>
  <c r="F116" i="1"/>
  <c r="F115" i="1"/>
  <c r="F114" i="1"/>
  <c r="F113" i="1"/>
  <c r="F112" i="1"/>
  <c r="F111" i="1"/>
  <c r="F110" i="1"/>
  <c r="F108" i="1"/>
  <c r="F107" i="1"/>
  <c r="F106" i="1"/>
  <c r="F105" i="1"/>
  <c r="F104" i="1"/>
  <c r="F103" i="1"/>
  <c r="F98" i="1"/>
  <c r="F97" i="1"/>
  <c r="F96" i="1"/>
  <c r="F95" i="1"/>
  <c r="F94" i="1"/>
  <c r="F93" i="1"/>
  <c r="F92" i="1"/>
  <c r="F91" i="1"/>
  <c r="F90" i="1"/>
  <c r="F89" i="1"/>
  <c r="F88" i="1"/>
  <c r="F87" i="1"/>
  <c r="F86" i="1"/>
  <c r="F85" i="1"/>
  <c r="F82" i="1"/>
  <c r="F81" i="1"/>
  <c r="F80" i="1"/>
  <c r="F79" i="1"/>
  <c r="F78" i="1"/>
  <c r="F77" i="1"/>
  <c r="F76" i="1"/>
  <c r="F75" i="1"/>
  <c r="F74" i="1"/>
  <c r="F73" i="1"/>
  <c r="F72" i="1"/>
  <c r="F71" i="1"/>
  <c r="F70" i="1"/>
  <c r="F69" i="1"/>
  <c r="F68" i="1"/>
  <c r="F66" i="1"/>
  <c r="F65" i="1"/>
  <c r="F64" i="1"/>
  <c r="F63" i="1"/>
  <c r="F62" i="1"/>
  <c r="F61" i="1"/>
  <c r="F60" i="1"/>
  <c r="F59" i="1"/>
  <c r="F58" i="1"/>
  <c r="F55" i="1"/>
  <c r="F54" i="1"/>
  <c r="F53" i="1"/>
  <c r="F52" i="1"/>
  <c r="F51" i="1"/>
  <c r="F50" i="1"/>
  <c r="F49" i="1"/>
  <c r="F48" i="1"/>
  <c r="F47" i="1"/>
  <c r="F46" i="1"/>
  <c r="F45" i="1"/>
  <c r="F44" i="1"/>
  <c r="F43" i="1"/>
  <c r="F42" i="1"/>
  <c r="F41" i="1"/>
  <c r="F40" i="1"/>
  <c r="F39" i="1"/>
  <c r="F38" i="1"/>
  <c r="F37" i="1"/>
  <c r="F36" i="1"/>
  <c r="F35" i="1"/>
  <c r="F34" i="1"/>
  <c r="F33" i="1"/>
  <c r="F32" i="1"/>
  <c r="F31" i="1"/>
  <c r="F30" i="1"/>
  <c r="F27" i="1"/>
  <c r="F26" i="1"/>
  <c r="F25" i="1"/>
  <c r="F24" i="1"/>
  <c r="F23" i="1"/>
  <c r="F22" i="1"/>
  <c r="F21" i="1"/>
  <c r="F20" i="1"/>
  <c r="F19" i="1"/>
  <c r="F18" i="1"/>
  <c r="F1980" i="1" l="1"/>
  <c r="F1995" i="1" s="1"/>
  <c r="F1773" i="1"/>
  <c r="F1993" i="1" s="1"/>
  <c r="F2157" i="1"/>
  <c r="F2234" i="1" s="1"/>
  <c r="F2237" i="1" s="1"/>
  <c r="F2244" i="1" s="1"/>
  <c r="F1638" i="1"/>
  <c r="F1642" i="1" s="1"/>
  <c r="F1244" i="1"/>
  <c r="F1641" i="1" s="1"/>
  <c r="F804" i="1"/>
  <c r="F1640" i="1" s="1"/>
  <c r="F345" i="1"/>
  <c r="F348" i="1" s="1"/>
  <c r="F350" i="1" s="1"/>
  <c r="F2240" i="1" s="1"/>
  <c r="F130" i="1"/>
  <c r="F2239" i="1" s="1"/>
  <c r="F1998" i="1" l="1"/>
  <c r="F2242" i="1" s="1"/>
  <c r="F1644" i="1"/>
  <c r="F2241" i="1" s="1"/>
  <c r="F2246" i="1" l="1"/>
  <c r="F2248" i="1" s="1"/>
  <c r="F2250" i="1" s="1"/>
</calcChain>
</file>

<file path=xl/sharedStrings.xml><?xml version="1.0" encoding="utf-8"?>
<sst xmlns="http://schemas.openxmlformats.org/spreadsheetml/2006/main" count="9038" uniqueCount="1204">
  <si>
    <t>ITEM NO</t>
  </si>
  <si>
    <t>DESCRIPTION</t>
  </si>
  <si>
    <t>UNIT</t>
  </si>
  <si>
    <t>QUANTITY</t>
  </si>
  <si>
    <t>RATE</t>
  </si>
  <si>
    <t>AMOUNT</t>
  </si>
  <si>
    <t>1</t>
  </si>
  <si>
    <t/>
  </si>
  <si>
    <t>SECTION NO. 1</t>
  </si>
  <si>
    <t>H1</t>
  </si>
  <si>
    <t>BILL NO. 1</t>
  </si>
  <si>
    <t>PRELIMINARY AND GENERAL</t>
  </si>
  <si>
    <t>NOTES</t>
  </si>
  <si>
    <t>i)	The agreement is to be the General Conditions of Contract for Works of Civil Engineering Construction (2010) (Second Edition), published by the S. A. Institution Of Civil Engineering.</t>
  </si>
  <si>
    <t>ii) 	The Preliminaries are to be the Construction and management requirements for works contracts - Part 1: General engineering and construction works (SANS 1921-1: 2004 Edition 1) prepared by Standards South Africa and shall be deemed  to be incorporated herein.</t>
  </si>
  <si>
    <t>iii) 	Tenderers are referred to the abovementioned documents for the full intent and meaning of each clause thereof (hereinafter referred to by heading and clause number only) for which such allowance must be made as may be considered necessary.</t>
  </si>
  <si>
    <t>iv) 	Where standard clauses or alternatives are not entirely applicable to this contract such modifications, corrections or supplements as will apply are given under each relevant clause heading.</t>
  </si>
  <si>
    <t>v) 	Where any item is not relevant to this specific contract such item is marked N/A (signifying "not applicable").</t>
  </si>
  <si>
    <t>vi) 	Adjustment of the preliminaries:  each item priced, is to be allocated to one or more of  the three categories, where "F" denotes a fixed amount  (amount not to be varied), "V" denotes an amount  variable in proportion to value and "T" denotes an  amount in proportion to time.</t>
  </si>
  <si>
    <t>2</t>
  </si>
  <si>
    <t>vii) 	Time (T) related Preliminaries will only be adjusted for ommissions or additions, issued by the Employer, or delays caused by the Employer, for which variation and extension of time has been granted.</t>
  </si>
  <si>
    <t>PRELIMINARY AND GENERAL (CPAP WORK GROUP NO. 190 UNLESSOTHERWISE STATED)</t>
  </si>
  <si>
    <t>SECTION A:  GENERAL CONDITIONS OF CONTRACT</t>
  </si>
  <si>
    <t>H2</t>
  </si>
  <si>
    <t>A1	General	(clause 1) F:___________ V:___________ T:___________</t>
  </si>
  <si>
    <t>Item</t>
  </si>
  <si>
    <t>A2	Basis of contract (clause 2) F:___________ V:___________ T:___________</t>
  </si>
  <si>
    <t>3</t>
  </si>
  <si>
    <t>A3	Engineer (clause 3) F:___________ V:___________ T:__________</t>
  </si>
  <si>
    <t>4</t>
  </si>
  <si>
    <t>A4	Contrators general obligations (clause 4) F:___________ V:___________ T:__________</t>
  </si>
  <si>
    <t>5</t>
  </si>
  <si>
    <t>A5	Time and related matters (clause 5) - As referred to in the Contract Data under Special Condition of Contract. The Contract Period shall be deemed to include all Non Working Days, Special Non - Working Days and the year-end Builders Annual Industry Holiday Periods. F:___________ V:___________ T:___________</t>
  </si>
  <si>
    <t>6</t>
  </si>
  <si>
    <t>A6	Payment and related matters (clause 6) F:___________ V:___________ T:___________</t>
  </si>
  <si>
    <t>7</t>
  </si>
  <si>
    <t>A7	Quality and related matters (clause 7) F:___________ V:___________ T:___________</t>
  </si>
  <si>
    <t>8</t>
  </si>
  <si>
    <t>A8	Risks and related matters (clause 8) F:___________ V:___________ T:___________</t>
  </si>
  <si>
    <t>9</t>
  </si>
  <si>
    <t>A9	Terminations of contract (clause 9) F:___________ V:___________ T:___________</t>
  </si>
  <si>
    <t>10</t>
  </si>
  <si>
    <t>A10	Claims and disputes (clause 10) F:___________ V:___________ T:___________</t>
  </si>
  <si>
    <t>SECTION B: SANS 1921-1:2004 (Edition 1): CONSTRUCTION AND MANAGEMENT REQUIREMENTS FOR WORKS CONTRACTS: PART 1</t>
  </si>
  <si>
    <t>Refer to the SCOPE OF WORK for detail requirements:</t>
  </si>
  <si>
    <t>11</t>
  </si>
  <si>
    <t>B1	Scope (clause 1) F:___________ V:___________ T:___________</t>
  </si>
  <si>
    <t>12</t>
  </si>
  <si>
    <t>B2	Normative references (clause 2) F:___________ V:___________ T:___________</t>
  </si>
  <si>
    <t>13</t>
  </si>
  <si>
    <t>B3	Definitions (clause 3) F:___________ V:___________ T:___________</t>
  </si>
  <si>
    <t>14</t>
  </si>
  <si>
    <t>B4	Requirements for construction and management  	(clause 	4) F:___________ V:___________ T:___________</t>
  </si>
  <si>
    <t>15</t>
  </si>
  <si>
    <t>B4.1	General (Clause 4.1) F:___________ V:___________ T:___________</t>
  </si>
  <si>
    <t>16</t>
  </si>
  <si>
    <t>B4.2	Responsibilities for design and construction 	(clause 4.2)F:___________ V:___________ T:___________</t>
  </si>
  <si>
    <t>17</t>
  </si>
  <si>
    <t>B4.3	Planning, programme and method statements     	(clause 4.3) F:___________ V:___________ T:___________</t>
  </si>
  <si>
    <t>18</t>
  </si>
  <si>
    <t>B4.4	Quality assurance (clause 4.4) F:___________ V:___________ T:___________</t>
  </si>
  <si>
    <t>19</t>
  </si>
  <si>
    <t>B4.5	Setting out (clause 4.5) F:___________ V:___________ T:___________</t>
  </si>
  <si>
    <t>20</t>
  </si>
  <si>
    <t>B4.6	Management and disposal of water (clause 4.6) F:___________ V:___________ T:___________</t>
  </si>
  <si>
    <t>21</t>
  </si>
  <si>
    <t>B4.7	Blasting (Clause 4.7) F:___________ V:___________ T:___________</t>
  </si>
  <si>
    <t>22</t>
  </si>
  <si>
    <t>B4.8	Works adjacent to services and structures (clause 4.8) F:___________ V:___________ T:___________</t>
  </si>
  <si>
    <t>23</t>
  </si>
  <si>
    <t>B4.9	Management of the Works and site (clause 4.9) F:___________ V:___________ T:___________</t>
  </si>
  <si>
    <t>24</t>
  </si>
  <si>
    <t>B4.10	Earthworks (clause 4.10) F:___________ V:___________ T:___________</t>
  </si>
  <si>
    <t>25</t>
  </si>
  <si>
    <t>B4.11	Testing (clause 4.11) F:___________ V:___________ T:___________</t>
  </si>
  <si>
    <t>26</t>
  </si>
  <si>
    <t>B4.12	Materials, samples and fabrication drawings        	(clause 4.12) F:___________ V:___________ T:___________</t>
  </si>
  <si>
    <t>27</t>
  </si>
  <si>
    <t>B4.13	Equipment (clause 4.13) F:___________ V:___________ T:___________</t>
  </si>
  <si>
    <t>28</t>
  </si>
  <si>
    <t>B4.14	Site establishment (clause 4.14) F:___________ V:___________ T:___________</t>
  </si>
  <si>
    <t>29</t>
  </si>
  <si>
    <t>B4.15	Survey control (clause 4.15) F:___________ V:___________ T:___________ As built survey information prepared by an engineering surveyor to be submitted upon request to the engineer.</t>
  </si>
  <si>
    <t>30</t>
  </si>
  <si>
    <t>B4.16	Temporary works (clause 4.16) F:___________ V:___________ T:___________</t>
  </si>
  <si>
    <t>31</t>
  </si>
  <si>
    <t>B4.17	Existing services (clause 4.17) F:___________ V:___________ T:___________ The contractor to note that the water and electricity supplies at the specific school may be restricted or possibly non-existent. Accordingly, the tenderer to ensure that temporary supplies(water tanks/ electrical generators) are available on site to meet the project demands and to achieve continuity of the works on site.The use of potable water for construction activities is prohibited.</t>
  </si>
  <si>
    <t>32</t>
  </si>
  <si>
    <t>B4.18	Health and safety (clause 4.18) F:___________ V:___________ T:___________ The Contractor shall provide all PPE requirements for all employees and visitors to the site, during the execution of the works.</t>
  </si>
  <si>
    <t>33</t>
  </si>
  <si>
    <t>B4.19	Environmental requirements (clause 4.19) F:___________ V:___________ T:___________</t>
  </si>
  <si>
    <t>34</t>
  </si>
  <si>
    <t>B4.20	Alterations, additions, extensions and modifications to existing works (clause 4.20) F:___________ V:___________ T:___________</t>
  </si>
  <si>
    <t>35</t>
  </si>
  <si>
    <t>B4.21	Inspection of adjoining structures, services, buildings and property (clause 4.21) F:___________ V:___________ T:___________</t>
  </si>
  <si>
    <t>36</t>
  </si>
  <si>
    <t>B4.22	Attendance on nominated and selected subcontractors 	(clause 22) F:___________ V:___________ T:___________</t>
  </si>
  <si>
    <t>SECTION C: SCOPE OF WORK IN ACCORDANCE WITH SANS 10403</t>
  </si>
  <si>
    <t>(The reference to Clauses refer to Table B.1 of SANS 1921-1:2004)</t>
  </si>
  <si>
    <t>37</t>
  </si>
  <si>
    <t>C.1	Certification by recognised bodies (clause 4.4) F:___________ V:___________ T:___________ The contractor shall provide all original certification of compliance in respect of all specialist installations and compliance testing as deemed necessary or as stipulated by the engineer.Payment will be withheld in the abscence of the provision of original compliance certificates.</t>
  </si>
  <si>
    <t>38</t>
  </si>
  <si>
    <t>C.2	Agrément certificates (clause 4.5) F:___________ V:___________ T:___________</t>
  </si>
  <si>
    <t>39</t>
  </si>
  <si>
    <t>C.3	Other services and facilities (clause 4.8) F:___________ V:___________ T:___________</t>
  </si>
  <si>
    <t>40</t>
  </si>
  <si>
    <t>C.4	Recording of weather (clause 5.2) F:___________ V:___________ T:___________ A rain gauge shall be provided on site for the duration of the contract. A diary shall be maintained with all rainfall records and signed off by the school principal and thereafter submitted to the engineer at every site meeting.</t>
  </si>
  <si>
    <t>41</t>
  </si>
  <si>
    <t>C.5	Management meetings (clause 5.3) F:___________ V:___________ T:___________</t>
  </si>
  <si>
    <t>42</t>
  </si>
  <si>
    <t>C.6	Daily records (clause 5.6) F:___________ V:___________ T:___________</t>
  </si>
  <si>
    <t>43</t>
  </si>
  <si>
    <t>C.7	Bond and guarantees (clause 5.7) F:___________ V:___________ T:___________</t>
  </si>
  <si>
    <t>44</t>
  </si>
  <si>
    <t>C.8	Permits (clause 5.9) F:___________ V:___________ T:___________</t>
  </si>
  <si>
    <t>45</t>
  </si>
  <si>
    <t>C.9	Proof of compliance with the law (clause 5.10) F:___________ V:___________ T:___________</t>
  </si>
  <si>
    <t>SECTION D: SPECIFICATION DATA ASSOCIATED WITH SANS 1921-1:2004 (Table A.1)</t>
  </si>
  <si>
    <t>46</t>
  </si>
  <si>
    <t>D.1	Requirements for drawings, information and calculations for which the contractor is responsible (clause 4.1.7) F:___________ V:___________ T:___________</t>
  </si>
  <si>
    <t>47</t>
  </si>
  <si>
    <t>D.2	The responsibility strategy assigned to the contractor for the works (clause 4.2.1) F:___________ V:___________ T:___________</t>
  </si>
  <si>
    <t>48</t>
  </si>
  <si>
    <t>D.3	The planning, programme and method statements (clause 4.3) F:___________ V:___________ T:___________ The Contractor must provide weekly programme updates to the engineer including the identification of all the activities that are delayed and the proposed plan for corrective action.</t>
  </si>
  <si>
    <t>49</t>
  </si>
  <si>
    <t>D.4	Samples of materials, workmanship and finishes (clause 4.12.1) F:___________ V:___________ T:___________</t>
  </si>
  <si>
    <t>50</t>
  </si>
  <si>
    <t>D.5	Fabrication drawings that the contractor is to provide and deliver to the employer (clause 4.12.2) F:___________ V:___________ T:___________</t>
  </si>
  <si>
    <t>51</t>
  </si>
  <si>
    <t>D.6	Office for the foreman (clause 4.14.3)	 F:___________ V:___________ T:___________</t>
  </si>
  <si>
    <t>52</t>
  </si>
  <si>
    <t>D.7	Telephone (clause 4.14.3) F:___________ V:___________ T:___________</t>
  </si>
  <si>
    <t>53</t>
  </si>
  <si>
    <t>D.8	Office for inspector of works (clause 4.14.3) F:___________ V:___________ T:___________</t>
  </si>
  <si>
    <t>54</t>
  </si>
  <si>
    <t>D.9	Telephone in office for inspector of works            (clause 4.14.3) F:___________ V:___________ T:___________</t>
  </si>
  <si>
    <t>55</t>
  </si>
  <si>
    <t>D.10	Sheds (clause 4.14.3) F:___________ V:___________ T:___________</t>
  </si>
  <si>
    <t>56</t>
  </si>
  <si>
    <t>D.11	Provision and erection of signboards 	(clause 4.14.6)F:___________ V:___________ T:___________</t>
  </si>
  <si>
    <t>57</t>
  </si>
  <si>
    <t>D.12	Termination, diversion or maintenance of existing services (clause 4.17.1) F:___________ V:___________ T:___________</t>
  </si>
  <si>
    <t>58</t>
  </si>
  <si>
    <t>D.13	Services which are known to exist (clause 4.17.3) F:___________ V:___________ T:___________</t>
  </si>
  <si>
    <t>59</t>
  </si>
  <si>
    <t>D.14	Detection apparatus (clause 4.17.4) F:___________ V:___________ T:___________</t>
  </si>
  <si>
    <t>60</t>
  </si>
  <si>
    <t>D.15	Additional health and safety requirements 	(clause 4.18)F:___________ V:___________ T:___________</t>
  </si>
  <si>
    <t>SECTION  E: SPECIFIC PRELIMINARIES</t>
  </si>
  <si>
    <t xml:space="preserve">	Section E contains Specific Preliminary items which apply to this contract except where "N/A" ( Not Applicable) appears against the item.</t>
  </si>
  <si>
    <t>61</t>
  </si>
  <si>
    <t>E1	PROPRIETARY BRANDED PRODUCTS 	The tenderer shall take delivery of, handle, store, use apply and/or fix all proprietary branded products in strict accordance with the manufacturers' instruction after consultation with the manufacturer's authorised representative.F:___________ V:___________ T:___________</t>
  </si>
  <si>
    <t>62</t>
  </si>
  <si>
    <t>E2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Employer.F:___________ V:___________ T:___________</t>
  </si>
  <si>
    <t>63</t>
  </si>
  <si>
    <t>E3	AS BUILT DRAWINGS 	The position of construction breaks and the extent of individual concrete pours are to be recorded by the contractor on the Structural Engineer's drawings and are to be submitted to the Engineer/Principal Agent and the Structural Engineer for their records. F:___________ V:___________ T:___________</t>
  </si>
  <si>
    <t>64</t>
  </si>
  <si>
    <t>E4	SITE INSTRUCTIONS  	Site instructions issued on site are to be recorded in triplicate in a site instruction book which is to be maintained on site by the contractor. F:___________ V:___________ T:___________</t>
  </si>
  <si>
    <t>65</t>
  </si>
  <si>
    <t>E5	LABOUR RECORD 	At the end of each week for the full duration of the contract, the contractor shall provide the Engineer/principal agent with a written record, in schedule form, reflecting the number and description of tradesmen and labourers employed by him and all sub-contractors on the works each day. The contractor shall provide the completed DPW local labour forms , records and schedules together with all supporting documentation ( certified ID copies , employee details, wage rates, proof of payment , period of employment, employment contracts, etc). The client reserves the right to conduct random inspections on site to verify the local labour employed on the project.F:___________ V:___________ T:___________</t>
  </si>
  <si>
    <t>66</t>
  </si>
  <si>
    <t>E6	PLANT RECORD 	At the end of each week the Contractor shall provide the Engineer/Principal Agent with a written record, in schedule form, reflecting the number, type and capacity of all plant, excluding hand tools,  currently used on the works.F:___________ V:___________ T:___________</t>
  </si>
  <si>
    <t>67</t>
  </si>
  <si>
    <t>E7	NON CESSION OF MONIES 	The Contractor shall not cede nor assign his rights or claims to any monies due or to become due under this contract.F:___________ V:___________ T:___________</t>
  </si>
  <si>
    <t>68</t>
  </si>
  <si>
    <t>E8	SECTIONAL COMPLETION  	When it is required that the contract be executed in sections or portions, the tenderer shall allow for all costs in this regard as no claim for additional costs will be entertained.F:___________ V:___________ T:___________</t>
  </si>
  <si>
    <t>69</t>
  </si>
  <si>
    <t>E9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F:___________ V:___________ T:___________</t>
  </si>
  <si>
    <t>70</t>
  </si>
  <si>
    <t>E10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F:___________ V:___________ T:___________</t>
  </si>
  <si>
    <t>71</t>
  </si>
  <si>
    <t>E11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unless otherwise instructed.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F:___________ V:___________ T:___________</t>
  </si>
  <si>
    <t>72</t>
  </si>
  <si>
    <t>E12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55% of unskilled labour to be women.	2. 	40% of unskilled labour to be youth aged between 18 and 35 years.	3. 	2% of unskilled labour to be people living with disability.	4. 	100%  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This is not an EPWP project. 	TENDERERS TO NOTE:	Those parts of the contract to be constructed using Labour intensive methods have been marked in the bills of quantities/lump sum document  with the letters LI (indicating "Labour Intensive")  against every item so designated. The works, or parts of the works so designated are to be constructed using Labour intensive methods only. F:___________ V:___________ T:___________</t>
  </si>
  <si>
    <t>73</t>
  </si>
  <si>
    <t>E12.1	LABOUR RATE AND PAYMENT INTERVALS  	The contractor should ensure that labour rate paid to unskilled local labour is commensurate to the daily task. When determining the rate, consideration should be given to beneficiaries are mostly bread winners in their families, as the program intends alleviating poverty. There should also be consideration that the labour rate promotes creation of expanded number of jobs created and person days of work. 	The labour rate for local unskilled shall also be determined in consideration of the location of the project, i.e. for projects implemented in urbanized municipalities will not be the same as that for rural municipalities. F:___________ V:___________ T:___________</t>
  </si>
  <si>
    <t>74</t>
  </si>
  <si>
    <t>E12.2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F:___________ V:___________ T:___________</t>
  </si>
  <si>
    <t>E12.3 COMMUNITY LIAISON OFFICER (CLO)</t>
  </si>
  <si>
    <t xml:space="preserve">UTILISATION OF A COMMUNITY LIAISON OFFICER </t>
  </si>
  <si>
    <t>The Contractor shall allow for and pay any and all costs necessary for the engagement of the services of a Community Liaison Officer (CLO) for the full duration of this contract.  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</si>
  <si>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  1. Assisting local leadership in conducting skills and resources audit which facilitates sourcing labour from within the ward or targeted areas for employment, as required by Contractor.  2. Assisting in sourcing labour-only domestic Sub-contractors and the procurement of materials from local resources, as required by the Contractor.  3. Assisting the Contractor by identifying areas of potential conflict and or threats to the project or to stakeholders in the project and recommend appropriate action to the Contractor.  4. Assisting Contractor and stakeholders in the project in the resolution of any conflicts which may arise.  5. Establishing and ensuring that sufficient and open communication channels between the Contractor and the work force are maintained.  6. Establish and ensuring that efficient and open communication channels between the Contractor and the community are maintained.  7. Identifying and reporting to the Contractor regarding issues where communication between stakeholder is necessary, recommend courses of action and facilitate such communications.  8. Assisting the Contractor and the workforce in the establishment of grievance procedures and necessary recommendations to the Contractor regarding the grievances and solution thereto.  9. Attending to site meetings and project implementation meetings as required by the Contractor and preparing periodic reports as may be required by the Contractor, from time to time.  10. Attending to such other duties which are consistent with the functions of a CLO, as may be required by the Contractor, from time to time. </t>
  </si>
  <si>
    <t>75</t>
  </si>
  <si>
    <t>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Public Works.  F:_____________ V:_____________ T:_____________</t>
  </si>
  <si>
    <t>76</t>
  </si>
  <si>
    <t>E13	HIV/AIDS AWARENESS  	Tenderers are to price against the following items for compliance with the SPECIFICATION FOR HIV/AIDS AWARENESS  bound into this document (The clauses referred to are those of the Specification for HIV/AIDS)  	Provide and maintain a condom dispenser in terms of Clause 5.1a F:___________ V:___________ T:___________</t>
  </si>
  <si>
    <t>77</t>
  </si>
  <si>
    <t>E13.1	Provide and maintain HIV/AIDS awareness posters  terms of Clause 5.1b	 F:___________ V:___________ T:___________</t>
  </si>
  <si>
    <t>78</t>
  </si>
  <si>
    <t>E13.2	HIV /Aids Awareness Programme on Site for not less than 90% of workers inclusive of all direct and indirect costs; 	Engage a qualified service provider as described in the scope of works to conduct an HIV Awareness Programme  in terms of Clause 5.2.1aF:___________ V:___________ T:___________</t>
  </si>
  <si>
    <t>79</t>
  </si>
  <si>
    <t>E13.3	Arrange for workers to attend the HIV Awareness Programme in terms of Clause 5.2.1b F:___________ V:___________ T:___________</t>
  </si>
  <si>
    <t>80</t>
  </si>
  <si>
    <t>E13.4	REPORTING  	Prepare and attach to claims for payment a brief report in terms of Clause 5.3 (see also HIV/STI Compliance Report (included with this document). F:___________ V:___________ T:___________</t>
  </si>
  <si>
    <t>Note: 	In the event that the contractor fails to satisfy the requirements of this specification, the employer (Head: Public Works) may apply any of the sanctions provided for in the contract. Sanctions may include the application of a financial penalty of .04% of the Contract Sum.</t>
  </si>
  <si>
    <t>81</t>
  </si>
  <si>
    <t>E14	OCCUPATIONAL HEALTH AND SAFETY ACT NO. 85 OF 1993  	Tenderers are to allow for costs in providing  a project specific ' Construction Phase Safety, Health and Environmental Plan' in accordance with  "Section 2 - Specification Data associated with SANS 1921-1:2004" clause C4.18 in "Part C3 - Scope of Work" F:___________ V:___________ T:___________</t>
  </si>
  <si>
    <t>82</t>
  </si>
  <si>
    <t>E15	NOTICE BOARD, SITE OFFICE, ETC  	Bidders are to allow for the provision and removal of a project notice board and a site office in accordance with the Principal Agent's requirements. F:___________ V:___________ T:___________</t>
  </si>
  <si>
    <t>83</t>
  </si>
  <si>
    <t>E16	IMPORTED MATERIALS AND EQUIPMENT  	Where imported items are listed in the tender documents, the tenderer shall provide all information called for, failing which the price of any such item, material or equipment shall be excluded from currency fluctuations. F:___________ V:___________ T:___________</t>
  </si>
  <si>
    <t>84</t>
  </si>
  <si>
    <t>E17	CONTRACT DOCUMENTS	The drawings issued with these Bid documents do not comprise the complete set but serves as a guide only for Biding purposes and for indicating the scope of works to enable the Bidder to acquaint him with the nature and extent of the works and the manner in which they are to be executed.	Should any part of the drawings not be clearly legible to the Bidder he shall, before submitting his Bid, obtain clarification in writing from the principal agent. F:___________ V:___________ T:___________</t>
  </si>
  <si>
    <t>85</t>
  </si>
  <si>
    <t>E18	GENERAL PREAMBLES  	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 F:___________ V:___________ T:___________</t>
  </si>
  <si>
    <t>86</t>
  </si>
  <si>
    <t>E19	TRADE NAMES  	Wherever a Trade Name for any product has been described in the Bills of Quantities the Bidder's attention is drawn to the fact that any other product of equal quality may be used subject to the written approval of the Principal Agent being obtained prior to the closing date for submission of Bids. F:___________ V:___________ T:___________</t>
  </si>
  <si>
    <t>87</t>
  </si>
  <si>
    <t>E20	EXISTING PREMISES 		 	The contractors attention is drawn to the fact that the existing building and surrounding buildings will remain in occupation during the performance of this contract and it is essential that the interruption to the daily activities of be kept to a minimum during the construction activities, to this end, the Contractor must allow for working in co-operation with the Engineer in organising the work in such a way as to cause the minimum disruption to the normal activities of this institution	 F:___________ V:___________ T:__________</t>
  </si>
  <si>
    <t>88</t>
  </si>
  <si>
    <t>E21	INACCURATE AND DEFECTIVE WORK EXECUTED UNDER PREVIOUS CONTRACT  	The contractor shall, after taking possession of the site and before commencing the work, check all levels, liners, profiles and the like and satisfy himself as to the dimensional accuracy of all work executed under the previous contract which may affect his work.  	Should any inaccurate or defective work be found, the contractor shall immediately notify the principal agent in writing requesting his instructions with regard thereto and afford every facility to those rectifying such inaccurate or defective work. F:___________ V:___________ T:___________</t>
  </si>
  <si>
    <t>89</t>
  </si>
  <si>
    <t>E22	VIEWING THE SITE IN SECURITY AREAS  	If the site is situated in a security area and the Bidder must arrange with the Authorities to obtain permission to enter the site for Bidding purposes. F:___________ V:___________ T:___________</t>
  </si>
  <si>
    <t>90</t>
  </si>
  <si>
    <t>E23	COMMENCEMENT OF WORKS IN SECURITY AREAS  	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 F:___________ V:___________ T:___________</t>
  </si>
  <si>
    <t>91</t>
  </si>
  <si>
    <t>E24	ENTRANCE PERMITS TO SECURITY AREAS  	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 F:___________ V:___________ T:___________</t>
  </si>
  <si>
    <t>92</t>
  </si>
  <si>
    <t>E25	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F:___________ V:___________ T:___________</t>
  </si>
  <si>
    <t>93</t>
  </si>
  <si>
    <t>E26	PROHIBITION ON TAKING PHOTOGRAPHS  	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  	The same prohibition is also applicable to all Correctional Institutions in terms of article 44.1(e) of the Correctional Services Act 8 of 1959. F:___________ V:___________ T:___________</t>
  </si>
  <si>
    <t>94</t>
  </si>
  <si>
    <t xml:space="preserve">E27	NATURE AND EXTENT OF WORK  	The broad scope of the work comprises repairs, renovation, alterations, external works, construction of new ablutions, etc. necessitated by Water &amp; Sanitation Programme Only. F:___________ V:___________ T:___________	</t>
  </si>
  <si>
    <t>95</t>
  </si>
  <si>
    <t>E28	PROTECTION OF EXISTING              Every care shall be taken to protect all parts of the building and ground against disfigurement of any kind. The contractor shall be responsible for any damage caused to vehicles, persons or property by his operations, and he will be required to supply and maintain such temporary measures as are required, to prevent such damage.F:___________ V:___________ T:___________</t>
  </si>
  <si>
    <t>96</t>
  </si>
  <si>
    <t>E29	ACCESS  	The contractor is to allow for all costs associated with sites having restricted access due to location, road conditions, etc. The contractor to note the sites have extremely restricted access and in some instances , restricted access may affect the delivery of materials etc. The contractor to accordingly ensure the most suitable and effective access routes are investigated and implemented to achieve continuity of the works. F:___________ V:___________ T:___________</t>
  </si>
  <si>
    <t>97</t>
  </si>
  <si>
    <t>E30	SAFETY TO THE SITE  	All scaffolding, protection, machinery and tools on the site shall be erected, used and/or maintained in accordance of the requirements of the Occupational Health and Safety Act (85/1993) as amended and any regulations thereto.  All relevant local authority bylaws shall also be complied with. The contractor to provide suitable hoarding to demarkate the area of the construction works from the other adjacent operational areas. All open excavations and incomplete construction work to be cordined off with danger tape. F:___________ V:___________ T:___________</t>
  </si>
  <si>
    <t>98</t>
  </si>
  <si>
    <t>E31	ASBESTOS CEMENT  	All preparatory work, alterations, demolitions, etc. to existing asbestos cement roof sheeting, gutters, rainwater pipes, etc. are to be carried out strictly in accordance with statutory requirements (Occupational Health and Safety Act, 1993 - Asbestos Regulations, 2001) and all necessary precautions must be taken when working with and disposing of asbestos cement products and the disposing of waste resulting from cleaning operations, etc.  	Allowance is to be made for costs associated with compliance with these Regulations. F:___________ V:___________ T:___________</t>
  </si>
  <si>
    <t>99</t>
  </si>
  <si>
    <t>E32	EXISTING PREMISES OCCUPIED  	The Contractor shall carry out the whole of the works with as little mess and noise as possible and with a minimum of disturbance to adjoining building and occupants. He shall provide proper protection and provide, erect and remove when directed, any temporary tarpaulins, temporary fences that may be necessary during the progress of the works, all to the satisfaction of the principal agent. The contractor may have to sequence noisy activities during school hours. In addition, no disruptions will be entertained during examinations. F:___________ V:___________ T:___________</t>
  </si>
  <si>
    <t>SECTION NO. 2</t>
  </si>
  <si>
    <t xml:space="preserve">ALTERATIONS AND DEMOLITIONS (PIT TOILETS)(CPAP WORK GROUP NO. 102 UNLESS OTHERWISE STATED) </t>
  </si>
  <si>
    <t>The Tenderer is referred to the relevant Clauses in the separate document Model Preambles for Trades (2008 Edition)</t>
  </si>
  <si>
    <t>SUPPLEMENTARY PREAMBLES</t>
  </si>
  <si>
    <t>View site</t>
  </si>
  <si>
    <t>H3</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</si>
  <si>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</si>
  <si>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</si>
  <si>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</si>
  <si>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Taking Out and Removal of Asbestos</t>
  </si>
  <si>
    <t>Taking out and removing asbestos roof, gutters, underlay, fibreglass, downpipes, ect.  must be in strict accordance with health and occupational safety regulations and a specialist firm must be contracted to dispose of the material</t>
  </si>
  <si>
    <t>General</t>
  </si>
  <si>
    <t>Descriptions of taking out shall be deemed to include carting away from site to a dump ground to be found by the contractor</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</si>
  <si>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</si>
  <si>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</si>
  <si>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</si>
  <si>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</si>
  <si>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</si>
  <si>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</si>
  <si>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</si>
  <si>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 xml:space="preserve">The Contractor to acknowledge that sequencing of the work will be necessary to accommodate the operational aspects of the school. The Contractor to accordingly factor the above requirement in the construction programme and pricing </t>
  </si>
  <si>
    <t>DEMOLITIONS ETC</t>
  </si>
  <si>
    <t>Demolishing and removing</t>
  </si>
  <si>
    <t xml:space="preserve">Single storey building with pitched roof 5.00 x 4.00m on plan and 3m high at eaves comprising of concrete surface bed, block external and internal walls corrugated roof covering on wooden purlins including breaking up and removing foundations, backfilling on completion and levelling site </t>
  </si>
  <si>
    <t>m2</t>
  </si>
  <si>
    <t>REMOVAL OF EXISTING WORK</t>
  </si>
  <si>
    <t xml:space="preserve">Breaking down and removing blockwork, etc </t>
  </si>
  <si>
    <t xml:space="preserve">Block wall in beamfilling </t>
  </si>
  <si>
    <t>Taking out and removing doors, windows, etc from brickwork to remain</t>
  </si>
  <si>
    <t>Timber single door and timber frame 813 x 2032mm high overall from block wall</t>
  </si>
  <si>
    <t>No</t>
  </si>
  <si>
    <t>Taking down and removing roofs, floors, panelling ceilings, partitions, etc completely (new work elsewhere measured) including carting away</t>
  </si>
  <si>
    <t>Asbestos roof sheeting including timber roof trusses, purlins, underlay, etc, complete</t>
  </si>
  <si>
    <t>Asbestos fascia boards and fixings including provision of certificate of safe disposal for asbestos</t>
  </si>
  <si>
    <t>m</t>
  </si>
  <si>
    <t>Asbestos barge boards and fixings including provision of certificate of safe disposal for asbestos</t>
  </si>
  <si>
    <t>Take out &amp; remove plumbing</t>
  </si>
  <si>
    <t>Existing plastic W/C pedestal and seat</t>
  </si>
  <si>
    <t>Remove existing plastic WHB, including short lengths of drainage piping, etc. complete</t>
  </si>
  <si>
    <t>Hacking up/off and removing granolithic, screeds, plaster, etc from concrete or brickwork and preparing surfaces for new screeds, plaster, etc</t>
  </si>
  <si>
    <t>30mm Screed from floors</t>
  </si>
  <si>
    <t>Taking out and removing glass and mirrors</t>
  </si>
  <si>
    <t>Glass from steel windows including cleaning out rebates and preparing for new glass (glass elsewhere measured)</t>
  </si>
  <si>
    <t>STRUCTURAL REPAIRS</t>
  </si>
  <si>
    <t>Repairs to structural cracks, etc.</t>
  </si>
  <si>
    <t>Rake out existing structural crack, remove all debris/loose material including cutting or drilling slots (60mm deep) in brickwork at 250mm centres to embed steel rods (elsewhere measured)</t>
  </si>
  <si>
    <t>DESLUDGING OF EXISTING PITS AND SEPTIC TANKS</t>
  </si>
  <si>
    <t>Desludging of existing pits and septic tanks</t>
  </si>
  <si>
    <t>Provide the amount of R35,000.00 (Thirty Five Thousand Rand) for the Desludging of Existing Pits and Septic Tanks Including Provision of Proof of Safe Desludging and Disposal Certificate from a Registered Sewerage Disposal Firm.</t>
  </si>
  <si>
    <t xml:space="preserve">TEMPORARY ABLUTION </t>
  </si>
  <si>
    <t>Rental of temporary chemical mobile toilets including transportation to site, establishment on site, de-establishment on completion, weekly cleaning and sanitisation of the mobile toilets for a period of 7 calender months</t>
  </si>
  <si>
    <t>Tenderer to note that a total hire period of 7 calendar months must be priced including monthly/ weekly cleaning and sanitation to be allowed for in the above mentioned item</t>
  </si>
  <si>
    <t>BILL NO. 2</t>
  </si>
  <si>
    <t>NEW WORK TO EXISTING BUILDINGS (PIT TOILETS)</t>
  </si>
  <si>
    <t xml:space="preserve">CONCRETE, FORMWORK AND REINFORCEMENT (PROVISIONAL)(CPAP WORK GROUP NO. 110 UNLESS OTHERWISE STATED) </t>
  </si>
  <si>
    <t>CONCRETE SUNDRIES</t>
  </si>
  <si>
    <t>"Prostruct 617" or equal and approved</t>
  </si>
  <si>
    <t>Apply general purpose epoxy adhesive, grouted into existing brickwork, 10mm deep x 8mm wide to secure rebar (elsewhere measured)</t>
  </si>
  <si>
    <t xml:space="preserve">REINFORCEMENT (PROVISIONAL) (CPAP WORK GROUP NO. 114) </t>
  </si>
  <si>
    <t>Mild steel reinforcement to repairs to existing structural crack</t>
  </si>
  <si>
    <t>8mm Diameter bars</t>
  </si>
  <si>
    <t>t</t>
  </si>
  <si>
    <t xml:space="preserve">MASONRY(CPAP WORK GROUP NO. 116 UNLESS OTHERWISE STATED) </t>
  </si>
  <si>
    <t>Blockwork of M190 cement blocks in class II mortar</t>
  </si>
  <si>
    <t>BRICKWORK SUNDRIES</t>
  </si>
  <si>
    <t>Brickwork reinforcement</t>
  </si>
  <si>
    <t>150mm Wide reinforcement built in horizontally</t>
  </si>
  <si>
    <t>Galvanised hoop iron cramps, ties, etc</t>
  </si>
  <si>
    <t>30 x 1.6mm Roof tie 1.6m long with one end built into blockwork and other end fixed to timber</t>
  </si>
  <si>
    <t>ROOF COVERINGS, ETC.(CPAP WORK GROUP NO. 125 UNLESS OTHERWISE STATED)</t>
  </si>
  <si>
    <t>PROFILED METAL SHEETING AND ACCESSORIES</t>
  </si>
  <si>
    <t xml:space="preserve">0.58mm Colorbond IBR profile sheeting, colour one side fixed to timber purlins (elsewhere measured) and fixed strictly in accordance with the manufacturer's instructions </t>
  </si>
  <si>
    <t xml:space="preserve">Roof covering with pitch not exceeding 25 degrees </t>
  </si>
  <si>
    <t>Standard galvanised ridge capping (550mm girth) screwed through sheeting to purlins</t>
  </si>
  <si>
    <t>Sondor IBR pattern polyclosures to undersides of ridge capping</t>
  </si>
  <si>
    <t>ROOF AND WALL INSULATION</t>
  </si>
  <si>
    <t>''Sisalation FR430'' Heavy Industrial Grade Aluminum Foil based insulation</t>
  </si>
  <si>
    <t xml:space="preserve">Insulation laid taut over purlins (at approximately 450mm centres) and fixed concurrent with roof covering including galvanised steel straining wires </t>
  </si>
  <si>
    <t xml:space="preserve">CARPENTRY AND JOINERY(CPAP WORK GROUP NO. 126 UNLESS OTHERWISE STATED) </t>
  </si>
  <si>
    <t>ROOFS ETC</t>
  </si>
  <si>
    <t>PREFABRICATED TIMBER ROOF TRUSSES, ETC</t>
  </si>
  <si>
    <t>NOTE:  Timber roof trusses are to comply with SABS Code of Practice 0243. (The design, manufacture and erection of timber trusses, including nail-plated and bolted trusses with lapped members).  The following is applicable in respect of roof trusses:  Trusses are at maximum 1200mm centres. Roof covering is IBR profiled metal sheeting colour one side on 50 x 76mm purlins. Ceilings are nailed gypsum plasterboard on brandering.  The dimensions in the descriptions of the trusses are nominal and actual measurements are to be obtained from site before design or fabrication commences.</t>
  </si>
  <si>
    <t>Plate nailed timber roof truss construction</t>
  </si>
  <si>
    <t xml:space="preserve">Design, supply and install roof truss system complete in accordance with the Standard Building Regulations, including cross battens at hips, valleys, etc. fixed to trusses with and including ring shank nails, temporary and permanent bracing, hurricane clips at all exposed sections and at ridges, etc. to suit roof area approximate size 30m2 (on flat floor area inclusive of overhangs, etc.) - Block A </t>
  </si>
  <si>
    <t>Design, supply and install roof truss system complete in accordance with the Standard Building Regulations, including cross battens at hips, valleys, etc. fixed to trusses with and including ring shank nails, temporary and permanent bracing, hurricane clips at all exposed sections and at ridges, etc. to suit roof area approximate size 30m2 (on flat floor area inclusive of overhangs, etc.) - Block C</t>
  </si>
  <si>
    <t>Allowance for the issue of TR1 and TR2 certificates after completion of entire roof installation, signed by a competent person</t>
  </si>
  <si>
    <t>Sawn softwood</t>
  </si>
  <si>
    <t>38 x 114mm Wall plates</t>
  </si>
  <si>
    <t>76 x 50mm Cross bracing</t>
  </si>
  <si>
    <t xml:space="preserve">76 x 50mm Purlins </t>
  </si>
  <si>
    <t>76 x 114mm False timber fixed onto truss for barge boards</t>
  </si>
  <si>
    <t>EAVES, VERGES, ETC</t>
  </si>
  <si>
    <t>Pressed Nutec or other approved fibre cement boards</t>
  </si>
  <si>
    <t>12mm x 225mm Fascia boards including aluminium H-profile fascia joiners fixed with galvanised screws and washers</t>
  </si>
  <si>
    <t>10 x 80 x 200mm Barge boards including H-profile jointing strips.</t>
  </si>
  <si>
    <t>DOORS, ETC</t>
  </si>
  <si>
    <t>Wrought Meranti or similar approved doors</t>
  </si>
  <si>
    <t>40mm Framed, ledged and braced battened door size 813 x 2032mm high of 40 x 110mm wide top rail and stiles, 20 x 150mm middle ledge, 20 x 225mm bottom ledge and 20 x 110mm braces</t>
  </si>
  <si>
    <t xml:space="preserve">IRONMONGERY(CPAP WORK GROUP NO. 132 UNLESS OTHERWISE STATED) </t>
  </si>
  <si>
    <t>LOCKS</t>
  </si>
  <si>
    <t xml:space="preserve">"Union" or other approved </t>
  </si>
  <si>
    <t xml:space="preserve">" 2247-7855 Commercial Series" four lever mortice lock </t>
  </si>
  <si>
    <t>LETTERS, NAMEPLATES, ETC</t>
  </si>
  <si>
    <t>Signage</t>
  </si>
  <si>
    <t>200 x 250mm Pressed aluminium with male, female or paraplegic symbol fixed to brickwork with 6 no. ''Hilti'' nail anchors.</t>
  </si>
  <si>
    <t xml:space="preserve">METALWORK(CPAP WORK GROUP NO. 136 UNLESS OTHERWISE STATED) </t>
  </si>
  <si>
    <t>WELDED GALVANISED STEEL SCREENS, GATES, ETC.</t>
  </si>
  <si>
    <t>Screens and gates</t>
  </si>
  <si>
    <t>Single gate size 877 x 2250mm high of 40 x 60 x 3mm rectangular tubing with 12mm diameter steel rods at 110mm centre and 40 x 6mm horizontal support flat bars fixed with hinges to steel frame of 45 x 45 x 3mm rectangular tubing fixed to walls with bolts and lugs including padlock plate</t>
  </si>
  <si>
    <t>HOT DIPPED GALVANISED MILD STEEL DOOR FRAMES</t>
  </si>
  <si>
    <t>1,2mm Rebated frames suitable for 90mm block walls</t>
  </si>
  <si>
    <t>Frame for door 813 x 2032mm high</t>
  </si>
  <si>
    <t>PLASTERING(CPAP WORK GROUP NO. 142 UNLESS OTHERWISE STATED)</t>
  </si>
  <si>
    <t>SCREEDS</t>
  </si>
  <si>
    <t>Screeds steel trowelled, on concrete</t>
  </si>
  <si>
    <t>Average 50mm thick on floors to falls</t>
  </si>
  <si>
    <t>INTERNAL PLASTER</t>
  </si>
  <si>
    <t>Cement plaster on brickwork</t>
  </si>
  <si>
    <t>On walls</t>
  </si>
  <si>
    <t>EXTERNAL PLASTER</t>
  </si>
  <si>
    <t>PLUMBING AND DRAINAGE PROVISIONAL(CPAP WORK GROUPS NO.146 AND 148UNLESS OTHERWISE STATED)</t>
  </si>
  <si>
    <t>RAINWATER DISPOSAL</t>
  </si>
  <si>
    <t>uPvc gutters and rainwater pipes</t>
  </si>
  <si>
    <t>110mm Half-round gutters including fixings</t>
  </si>
  <si>
    <t xml:space="preserve">Extra over eaves gutter for stopped ends. </t>
  </si>
  <si>
    <t>Extra over eaves gutter outlet for 75mm diameter rainwater downpipes</t>
  </si>
  <si>
    <t>75mm Diameter uPVC downpipes</t>
  </si>
  <si>
    <t>Extra over rainwater downpipes for shoes</t>
  </si>
  <si>
    <t>Extra over rainwater downpipes for bends</t>
  </si>
  <si>
    <t>SANITARY FITTINGS</t>
  </si>
  <si>
    <t>"Atlas Plastics (Pty) Ltd" or other equal and approved</t>
  </si>
  <si>
    <t>Atlas ''VIP 200'' (code 222AP) pedestal  with footpiece complete with seat and lid screwed in precast slab including inlet funnel (code 224AP) riveted to WC shaft</t>
  </si>
  <si>
    <t>Atlas Plastics "Christy" (Code 945AP) wash hand basin with splashback, colour Granite, overall size 580 x 410mm wide with 2 tap holes and 40mm waste outlet, plugged and screwed to wall with galvanised screws and brackets.</t>
  </si>
  <si>
    <t>SANITARY PLUMBING</t>
  </si>
  <si>
    <t>Black uPVC UV stabilised pipes</t>
  </si>
  <si>
    <t>110mm Vent pipes</t>
  </si>
  <si>
    <t>Extra over Black uPVC UV stabalised pipes for fittings</t>
  </si>
  <si>
    <t>Vent cowl formed of 110mm vent valve with top cut off and black shade cloth fixed over end of vent pipe</t>
  </si>
  <si>
    <t>TAPS, VALVES, ETC</t>
  </si>
  <si>
    <t>"Cobra Watertech" or other approved</t>
  </si>
  <si>
    <t>15mm Chromium plated 'Star 136-15' stopcock</t>
  </si>
  <si>
    <t>15mm Chromium plated 'Star 106-15' basin bibtap</t>
  </si>
  <si>
    <t>uPVC pipes</t>
  </si>
  <si>
    <t>50mm Pipes</t>
  </si>
  <si>
    <t>Extra over uPVC pipes for fittings</t>
  </si>
  <si>
    <t>50mm Bend</t>
  </si>
  <si>
    <t>50mm Junction</t>
  </si>
  <si>
    <t>50mm Access bend</t>
  </si>
  <si>
    <t>TRAPS ETC</t>
  </si>
  <si>
    <t>"Cobra Watertech" rubber traps</t>
  </si>
  <si>
    <t>32 x 40mm Butyl rubber P-trap jointed to waste outlet fitting and to 50mm uPVC pipe including clamps</t>
  </si>
  <si>
    <t>WATER SUPPLIES</t>
  </si>
  <si>
    <t>Class 0 copper pipes</t>
  </si>
  <si>
    <t>15mm Pipes</t>
  </si>
  <si>
    <t>22mm Pipes</t>
  </si>
  <si>
    <t>28mm Pipes</t>
  </si>
  <si>
    <t>Extra over class 0 copper pipes for capillary fittings</t>
  </si>
  <si>
    <t>15mm Fittings</t>
  </si>
  <si>
    <t>22mm Fittings</t>
  </si>
  <si>
    <t>28mm Fittings</t>
  </si>
  <si>
    <t>Extra over class 0 copper pipes for brass compression fittings</t>
  </si>
  <si>
    <t>Class 2 copper overflow and service pipes</t>
  </si>
  <si>
    <t>15mm Bent service pipe average 400mm girth, one end fitted with brass adaptor and jointed to tap, etc., and other end jointed to Class 0 copper pipe</t>
  </si>
  <si>
    <t>22mm Bent overflow pipe 500mm girth and joint to fitting</t>
  </si>
  <si>
    <t>TESTING</t>
  </si>
  <si>
    <t>Allow for testing the whole of the sanitary plumbing and water supply</t>
  </si>
  <si>
    <t xml:space="preserve">GLAZING(CPAP WORK GROUP NO. 150 UNLESS OTHERWISE STATED) </t>
  </si>
  <si>
    <t>GLAZING TO WOOD/STEEL WITH PUTTY</t>
  </si>
  <si>
    <t>6mm Thick obscure satety glass</t>
  </si>
  <si>
    <t>Panes exceeding 0,1m2 and not exceeding 0.5m2</t>
  </si>
  <si>
    <t>MIRRORS, ETC.</t>
  </si>
  <si>
    <t>6mm Silvered float glass copper backed mirrors with polished edges holed for and fixed with chromium plated dome capped mirror screws with rubber buffers to plugs in brickwork or concrete</t>
  </si>
  <si>
    <t>Mirror 450 x 600mm high</t>
  </si>
  <si>
    <t xml:space="preserve">PAINTWORK(CPAP WORK GROUP NO. 152 UNLESS OTHERWISE STATED) </t>
  </si>
  <si>
    <t>PAINTWORK ETC TO NEW WORK</t>
  </si>
  <si>
    <t>"PLASCON" OR OTHER EQUAL AND APPROVED</t>
  </si>
  <si>
    <t>ON INTERNAL FLOATED PLASTER SURFACES</t>
  </si>
  <si>
    <t>Prepare and brush surface to remove all loose contaminants and apply one coat alkali resistant primer, one undercoat and two coats ‘PLASCON Wall &amp; All’ or other approved emulsion paint for interior use.</t>
  </si>
  <si>
    <t>ON EXTERNAL FLOATED PLASTER SURFACES</t>
  </si>
  <si>
    <t>Prepare and brush surface to remove all loose contaminants and apply one coat alkali resistant primer, one undercoat and two coats ‘PLASCON Wall &amp; All’ or other approved emulsion paint for exterior use.</t>
  </si>
  <si>
    <t>ON FIBRE-CEMENT BOARD SURFACES</t>
  </si>
  <si>
    <t>Prepare and brush surface to remove all loose contaminants and apply one coat alkali resistant primer and two coats superior quality acrylic emulsion paint for exterior use</t>
  </si>
  <si>
    <t>Fascias and barge boards, including priming metal jointing strips</t>
  </si>
  <si>
    <t>ON WOOD SURFACES</t>
  </si>
  <si>
    <t>Prepare surfaces and remove all loose material, apply one coat water based primer, one coat alkyd based universal undercoat and two coats superior quality universal enamel paint</t>
  </si>
  <si>
    <t xml:space="preserve">Doors </t>
  </si>
  <si>
    <t>Prepare and brush surface to remove all loose contaminants and apply two coats "A.B.E Provonite" carbolineum or equal approved anti-corrosive coal tar paint</t>
  </si>
  <si>
    <t>Roof timbers at eaves and verges</t>
  </si>
  <si>
    <t>PAINTWORK ETC TO PREVIOUSLY PAINTED WORK</t>
  </si>
  <si>
    <t>Prepare and brush surface to remove all loose contaminants and apply one undercoat and two coats ‘PLASCON Wall &amp; All’ or other approved emulsion paint for interior use.</t>
  </si>
  <si>
    <t>On plastered walls</t>
  </si>
  <si>
    <t>Prepare and brush surface to remove all loose contaminants and apply one undercoat and two coats ‘PLASCON Wall &amp; All’ or other approved emulsion paint for exterior use.</t>
  </si>
  <si>
    <t>ON EXTERNAL  FLOATED PLASTER SURFACES</t>
  </si>
  <si>
    <t>ON WOOD</t>
  </si>
  <si>
    <t>Alterations and Demolitions (Pit Toilets) Provisional</t>
  </si>
  <si>
    <t>New Work to Existing Buildings (Pit Toilets) (Provisional)</t>
  </si>
  <si>
    <t>SECTION NO. 3</t>
  </si>
  <si>
    <t>TYPE B - TEACHER/LEARNERS - 2NO. WC SEATS MALE + 2NO. WC SEATS FEMALE + 1NO.PARAPLEGIC WC -  ABLUTION BLOCK (1NO.)</t>
  </si>
  <si>
    <t xml:space="preserve">EARTHWORKS (PROVISIONAL)(CPAP WORK GROUP NO. 104 UNLESS OTHERWISE STATED) </t>
  </si>
  <si>
    <t>SITE CLEARANCE, ETC.</t>
  </si>
  <si>
    <t>Site clearance</t>
  </si>
  <si>
    <t>Digging up and removing rubbish, debris, vegetation, hedges, shrubs and trees not exceeding 200mm girth, bush, etc.</t>
  </si>
  <si>
    <t>Stripping average 150mm thick layer of top soil and stockpiling on site.</t>
  </si>
  <si>
    <t>EXCAVATION, FILLING, ETC. OTHER THAN BULK</t>
  </si>
  <si>
    <t>Excavation in earth not exceeding 2m deep</t>
  </si>
  <si>
    <t xml:space="preserve">Reduced levels under floors. </t>
  </si>
  <si>
    <t>m3</t>
  </si>
  <si>
    <t xml:space="preserve">Trenches, foundation beams, etc. </t>
  </si>
  <si>
    <t>Holes (latrine pit).</t>
  </si>
  <si>
    <t>Excavation in earth exceeding 2m but not exceeding 4m deep</t>
  </si>
  <si>
    <t>Back excavation of vertical sides of excavation in earth for working space including backfilling compacted to 98% Mod. AASHTO density</t>
  </si>
  <si>
    <t xml:space="preserve">Not exceeding 1,5m deep, etc. 300mm away from excavated face. </t>
  </si>
  <si>
    <t xml:space="preserve">Exceeding 1,5m and not exceeding 3m deep, etc. 300mm away from excavated face. </t>
  </si>
  <si>
    <t>Extra over trench and hole excavations in earth for excavation in</t>
  </si>
  <si>
    <t>Intermediate material.</t>
  </si>
  <si>
    <t>Hard rock.</t>
  </si>
  <si>
    <t>Extra over back excavation in earth for working space for excavation in intermediate material</t>
  </si>
  <si>
    <t>Not exceeding 1,5m deep, etc. 300mm away from excavated face.</t>
  </si>
  <si>
    <t>Exceeding 1,5m and not exceeding 3m deep, etc. 300mm away from excavated face.</t>
  </si>
  <si>
    <t>Extra over back excavation in earth for working space for excavation in hard rock</t>
  </si>
  <si>
    <t>Extra over all excavations for carting away</t>
  </si>
  <si>
    <t>Surplus material from excavations and/or stock piles on site, to a dumping site to be located by the contractor</t>
  </si>
  <si>
    <t>Risk of collapse of excavations</t>
  </si>
  <si>
    <t xml:space="preserve">Sides of trench and hole excavations not exceeding 1,5m deep. </t>
  </si>
  <si>
    <t xml:space="preserve">Sides of trench and hole excavations exceeding 1,5m deep. </t>
  </si>
  <si>
    <t>Keeping excavations free of water</t>
  </si>
  <si>
    <t>Keeping excavations free of all water other than subterranean water.</t>
  </si>
  <si>
    <t>Earth filling supplied by the contractor under floors, etc.</t>
  </si>
  <si>
    <t xml:space="preserve">150mm G5 Material in accordance with SABS 1200 DM compacted to 98% Mod. AASHTO density. </t>
  </si>
  <si>
    <t>Compaction of surfaces</t>
  </si>
  <si>
    <t xml:space="preserve">Compaction of ground surface under floors, etc. including scarifying for a depth of 150mm, breaking down oversize material, adding suitable material where necessary and compacting to 98% Mod. AASHTO density. </t>
  </si>
  <si>
    <t>Prescribed density tests on filling</t>
  </si>
  <si>
    <t>"Modified AASHTO Density" test.</t>
  </si>
  <si>
    <t>"Field Density" test including "Optimum Moisture Content" (four readings per test)</t>
  </si>
  <si>
    <t>Soil Insecticide in accordance with SANS 5859</t>
  </si>
  <si>
    <t>Under floors, etc. including forming and poisoning shallow furrows against foundation walls, etc., filling in furrows and ramming.</t>
  </si>
  <si>
    <t>Cost of tests</t>
  </si>
  <si>
    <t>H4</t>
  </si>
  <si>
    <t>The costs of making, storing and testing of concrete test cubes as required under Clause 7 "Tests" of SABS 1200 G shall include the cost of providing cube moulds necessary for the purpose, for testing costs and for submitting reports on the tests to the Principal Agent. The testing shall be undertaken by an independent firm or institution nominated by the contractor to the approval of the Principal Agent.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</si>
  <si>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</si>
  <si>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</si>
  <si>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</si>
  <si>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</si>
  <si>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 Concrete</t>
  </si>
  <si>
    <t xml:space="preserve">Surface blinding under surface beds, slabs, etc. </t>
  </si>
  <si>
    <t>REINFORCED CONCRETE CAST ON/ IN FORMWORK</t>
  </si>
  <si>
    <t>25MPa/19mm Concrete</t>
  </si>
  <si>
    <t xml:space="preserve">Foundation beams. </t>
  </si>
  <si>
    <t xml:space="preserve">Surface beds, etc., including thickening. </t>
  </si>
  <si>
    <t xml:space="preserve">Slabs including beams and inverted beams. </t>
  </si>
  <si>
    <t xml:space="preserve">Concrete nib, etc. </t>
  </si>
  <si>
    <t xml:space="preserve">Pit base. </t>
  </si>
  <si>
    <t>Sleeves</t>
  </si>
  <si>
    <t xml:space="preserve">110mm Diameter pipe and socket cast in concrete formed of 130mm long black pipe uPVC welded to 100mm long uPVC pipe with single socket. </t>
  </si>
  <si>
    <t>Finishing top surfaces of concrete smooth with a power float</t>
  </si>
  <si>
    <t xml:space="preserve">Surface beds, slabs, etc. </t>
  </si>
  <si>
    <t>Test blocks</t>
  </si>
  <si>
    <t>Making and testing 150 x 150 x 150mm concrete strength test cubes.</t>
  </si>
  <si>
    <t xml:space="preserve">FORMWORK (PROVISIONAL)(CPAP WORK GROUP NO. 111 UNLESS OTHERWISE STATED) </t>
  </si>
  <si>
    <t>ROUGH FORMWORK (DEGREE OF ACCURACY III)</t>
  </si>
  <si>
    <t>Rough formwork to sides</t>
  </si>
  <si>
    <t>Foundation beams (Provisional), etc. (LI)</t>
  </si>
  <si>
    <t>ROUGH FORMWORK (DEGREE OF ACCURACY II)</t>
  </si>
  <si>
    <t xml:space="preserve">Edges, risers, ends and reveals not exceeding 300mm high or wide. </t>
  </si>
  <si>
    <t>Rough formwork to soffits</t>
  </si>
  <si>
    <t xml:space="preserve">Slabs, propped up exceeding 1.5m and not exceeding 3.5m high. </t>
  </si>
  <si>
    <t>Rough formwork to sides and soffits</t>
  </si>
  <si>
    <t>Beams propped up exceeding 1.5m and not exceeding 3.5m high.</t>
  </si>
  <si>
    <t>Boxing out rough formwork to form</t>
  </si>
  <si>
    <t>110 x 255mm High horizontal projections to sides along bottom edges</t>
  </si>
  <si>
    <t>MOVEMENT JOINTS, ETC.</t>
  </si>
  <si>
    <t xml:space="preserve">Slip joints between horizontal concrete and brick surfaces with two layers of 3 ply malthoid </t>
  </si>
  <si>
    <t>Not exceeding 300mm wide.</t>
  </si>
  <si>
    <t>Expansion joints with bitumen impregnated fibreboard between vertical concrete surfaces</t>
  </si>
  <si>
    <t xml:space="preserve">13mm Joints not exceeding 300mm high. </t>
  </si>
  <si>
    <t xml:space="preserve">REINFORCEMENT (PROVISIONAL) (CPAP WORK GROUP NO. 114 UNLESS OTHERWISE STATED) </t>
  </si>
  <si>
    <t>High tensile steel reinforcement to structural concrete work</t>
  </si>
  <si>
    <t>Bars of varying diameters.</t>
  </si>
  <si>
    <t>PRECAST CONCRETE (CPAP WORK GROUP 112 UNLESS OTHERWISE STATED)</t>
  </si>
  <si>
    <t>Precast concrete cover slab 80mm thick formed of 25Mpa/19mm concrete with class 1 smooth finish on exposed surfaces splayed 25mm at edges with ref. 193 mesh reinforcement and 2no. 15mm diameter polycop pipe sleeves cast in to receive 2no. threaded 10mm diameter galvanised L-shaped lifting handles with 50 x 50 x 5mm holed plates, nuts and lock nuts, including holes to fit 110mm diameter vent pipe, etc. laid on brick walls</t>
  </si>
  <si>
    <t>Cover slab size 820 x 930mm.</t>
  </si>
  <si>
    <t>Cover slab size 825 x 930mm.</t>
  </si>
  <si>
    <t>BRICKWORK</t>
  </si>
  <si>
    <t>Sizes in descriptions</t>
  </si>
  <si>
    <t>Where sizes in descriptions are given in brick units, "one brick" shall represent the length and "half brick" the width of a brick</t>
  </si>
  <si>
    <t xml:space="preserve">Hollow walls etc </t>
  </si>
  <si>
    <t xml:space="preserve">Descriptions of hollow walls shall be deemed to include leaving every fifth perpend of the bottom course of the external skin open as a weep hole. </t>
  </si>
  <si>
    <t>Walls in two skins described as "bagged and sealed" shall be deemed to include having the outer face of the inner skin bagged with 1:6 cement and sand mixture and sealed with two coats "Brixeal" bitumen emulsion waterproofing coating.</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</si>
  <si>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</si>
  <si>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</si>
  <si>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</si>
  <si>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</si>
  <si>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BRICKWORK IN FOUNDATIONS (PROVISIONAL)</t>
  </si>
  <si>
    <t>Brickwork of NFX (14 MPa nominal compressive strength) clay imperial bricks in cement mortar</t>
  </si>
  <si>
    <t xml:space="preserve">Half brick wall. </t>
  </si>
  <si>
    <t>One brick wall.</t>
  </si>
  <si>
    <t>OPENINGS THROUGH WALLS ETC</t>
  </si>
  <si>
    <t>Breaking out for and forming plain openings through brick walls, including prestressed concrete lintels to suit opening, etc</t>
  </si>
  <si>
    <t xml:space="preserve">Opening 340 x 330mm high through one brick wall. </t>
  </si>
  <si>
    <t>75mm Wide reinforcement built in horizontally</t>
  </si>
  <si>
    <t>150mm Wide reinforcement built in horizontally.</t>
  </si>
  <si>
    <t>BRICKWORK IN SUPERSTRUCTURE</t>
  </si>
  <si>
    <t>Brickwork of NFP Bricks in Class II mortar</t>
  </si>
  <si>
    <t>Half brick wall.</t>
  </si>
  <si>
    <t xml:space="preserve">Half brick wall in beamfilling. </t>
  </si>
  <si>
    <t>Bagging of 1:3 cement and sand mixture</t>
  </si>
  <si>
    <t>On outer face of inner skin of brick walls including any additional labour required in raising wall in two separate skins and working around wire ties and / or brick reinforcing fabric. (LI)</t>
  </si>
  <si>
    <t xml:space="preserve">75mm Wide reinforcement built in horizontally. </t>
  </si>
  <si>
    <t>Prestressed fabricated lintels</t>
  </si>
  <si>
    <t xml:space="preserve">90 x 115mm Lintels in lengths not exceeding 3m. </t>
  </si>
  <si>
    <t>Turning pieces</t>
  </si>
  <si>
    <t xml:space="preserve">230mm Wide turning piece to lintels, etc. </t>
  </si>
  <si>
    <t>Galvanised wire ties etc</t>
  </si>
  <si>
    <t xml:space="preserve">30 x 1.6mm Roof tie 1,6m long with one end built into brickwork and other end fixed to timber. </t>
  </si>
  <si>
    <t>Air bricks etc</t>
  </si>
  <si>
    <t>229 x 152mm Terra-cotta vermin proof air brick.</t>
  </si>
  <si>
    <t>FACE BRICKWORK</t>
  </si>
  <si>
    <t>"Corobrik Travertine FBA" or other approved face bricks in stretcher bond with ruled joints and perpends internally and externally</t>
  </si>
  <si>
    <t xml:space="preserve">Extra over brickwork for face brickwork. </t>
  </si>
  <si>
    <t xml:space="preserve">Extra over brickwork for brick-on-edge header course lintel. </t>
  </si>
  <si>
    <t>Brick-on-edge header course copings, sills, etc. of "Corobrik Travertine FBA" or other approved face bricks pointed with recessed joints on all exposed faces</t>
  </si>
  <si>
    <t xml:space="preserve">220mm Wide sill set sloping and slightly projecting. </t>
  </si>
  <si>
    <t>"NUTEC" OR OTHER APPROVED FIBRE-CEMENT WINDOW SILLS</t>
  </si>
  <si>
    <t>Natural grey sills in single lengths bedded in class I mortar including metal fixing lugs etc</t>
  </si>
  <si>
    <t xml:space="preserve">150  x 15mm Thick sills set flat and slightly projecting. </t>
  </si>
  <si>
    <t xml:space="preserve">WATERPROOFING(CPAP WORK GROUP NO. 120 UNLESS OTHERWISE STATED) </t>
  </si>
  <si>
    <t>DAMP-PROOFING OF WALLS AND FLOORS</t>
  </si>
  <si>
    <t>One layer of 375 micron Consol Plastics Brikgrip DPC or other approved embossed damp proof course</t>
  </si>
  <si>
    <t xml:space="preserve">In walls under sills, over lintels, etc. </t>
  </si>
  <si>
    <t>One layer 375 'Hyperstatic Orange' DPM with 3mm masonite protection</t>
  </si>
  <si>
    <t xml:space="preserve">Vertically between walls. </t>
  </si>
  <si>
    <t>One layer of 250 micron "Consol Plastic Gunplas USB Green" or other approved waterproof sheeting Type C, sealed at laps with "Gunplas Pressure Sensitive Tape"</t>
  </si>
  <si>
    <t>Under surface beds, slabs, etc.</t>
  </si>
  <si>
    <t>Two coats "ABE Brixeal" or other approved bitumen emulsion waterproof coating</t>
  </si>
  <si>
    <t xml:space="preserve">On brick walls. </t>
  </si>
  <si>
    <t>WATERPROOFING TO ROOFS, BASEMENTS, ETC.</t>
  </si>
  <si>
    <t>Five coats "Acrylastic" or other approved fibre reinforced heavy duty maintenance free acrylic waterproofing</t>
  </si>
  <si>
    <t xml:space="preserve">Collar around pipe not exceeding 100mm internal diameter. </t>
  </si>
  <si>
    <t>JOINT SEALANTS, ETC.</t>
  </si>
  <si>
    <t>Two-part grey polysulphide sealing compound including backing cord, bond breaker, primer, etc.</t>
  </si>
  <si>
    <t xml:space="preserve">13 x 13mm In expansion joints in vertical concrete / brick surfaces including raking out expansion joint filler as necessary. </t>
  </si>
  <si>
    <t>Corrugated metal sheeting and accessories</t>
  </si>
  <si>
    <t>Roof sheeting systems are to be manufactured in strict accordance with the supplier's specifications.</t>
  </si>
  <si>
    <t>Fixing of all roof sheeting is to be in accordance with the manufacturer's approved instruction book.</t>
  </si>
  <si>
    <t>The manufacturer shall comply with ISO9002 Quality Management System.</t>
  </si>
  <si>
    <t>0.58mm Colorbond IBR profile sheeting, colour one side fixed to timber purlins (elsewhere measured) and fixed strictly in accordance with the manufacturer's instructions</t>
  </si>
  <si>
    <t>Roof covering with pitch not exceeding 25 degrees.</t>
  </si>
  <si>
    <t>Sondor IBR pattern polyclosures to underside of ridge capping</t>
  </si>
  <si>
    <t>"Sisalation FR430" Heavy Industrial Grade Aluminum Foil based insulation</t>
  </si>
  <si>
    <t>Insulation laid taut over purlins and fixed concurrent with roof covering including galvanised steel straining wires.</t>
  </si>
  <si>
    <t>Design and supply plate nailed timber roof trusses</t>
  </si>
  <si>
    <t>Design, supply and install roof truss system complete in accordance with the Standard Building Regulations, including cross battens at hips, valleys, etc. fixed to trusses with and including ring shank nails, hurricane clips at exposed sections and at ridges, temporary and permanent bracing, etc. to suit roof area approximate size 45m2 (on flat floor area inclusive of overhangs)</t>
  </si>
  <si>
    <t>Wrought softwood</t>
  </si>
  <si>
    <t>38 x 114mm Wall plates.</t>
  </si>
  <si>
    <t>76 x 50mm Purlins.</t>
  </si>
  <si>
    <t>76 x 76mm Splayed gutter purlins.</t>
  </si>
  <si>
    <t>EAVES, VERGES, ETC.</t>
  </si>
  <si>
    <t>10 x 80 x 200mm Barge boards including H-profile jointing strips</t>
  </si>
  <si>
    <t>DOORS, ETC.</t>
  </si>
  <si>
    <t>40mm Framed ledged, braced and battened door size 762 x 1932mm high of 40 x 110mm wide top rail and stiles, 20 x 150mm middle ledge, 20 x 225mm bottom ledge and 20 x 110mm braces, hung to steel frame (elsewhere measured) (Refer to Door Schedule D1 on drawing - 2B-2G-1P-TB)</t>
  </si>
  <si>
    <t>40mm Framed ledged, braced and battened door size 813 x 2032mm high of 40 x 110mm wide top rail and stiles, 20 x 150mm middle ledge, 20 x 225mm bottom ledge and 20 x 110mm braces, hung to steel frame (elsewhere measured) (Refer to Door Schedule D2 on drawing - 2B-2G-1P-TB)</t>
  </si>
  <si>
    <t>40mm Framed ledged, braced and battened door size 813 x 2032mm high of 40 x 110mm wide top rail and stiles, 20 x 150mm middle ledge, 20 x 225mm bottom ledge and 20 x 110mm braces, hung to steel frame (elsewhere measured) (Refer to Door Schedule D2P on drawing - 2B-2G-1P-TB)</t>
  </si>
  <si>
    <t>HINGES, BOLTS, ETC.</t>
  </si>
  <si>
    <t>Solid Art 294 WC or other approved anodised aluminium mortice indicator bolt.</t>
  </si>
  <si>
    <t>Union 37651 Helping hand indicator bolt.</t>
  </si>
  <si>
    <t xml:space="preserve">"Dorma" or other approved </t>
  </si>
  <si>
    <t>"DRR-SS-012" 102 x 75 x 3mm Stainless steel rising butt hinge</t>
  </si>
  <si>
    <t>"Dorma" DBC - SS - 017 Stainless steel adjustable roller bolt</t>
  </si>
  <si>
    <t xml:space="preserve">" 2247-7855 Commercial Series" Four lever mortice lock </t>
  </si>
  <si>
    <t>HANDLES</t>
  </si>
  <si>
    <t xml:space="preserve">"CB862-05CH" Brass Gower lever handles </t>
  </si>
  <si>
    <t>"Dorma" or other approved</t>
  </si>
  <si>
    <t>"Dorma" DPH301B 300 x 25mm Stainless steel pull handle with flange fixing.</t>
  </si>
  <si>
    <t>SUNDRIES</t>
  </si>
  <si>
    <t>38mm Diameter rubber door stop, plugged and screwed to wall with 50mm long brass screw</t>
  </si>
  <si>
    <t>"CZ8731CH" Door stop fixed with counter-sunk bolt into anchor bolt</t>
  </si>
  <si>
    <t>"Dorma" DDS - SS - 017 Stainless steel floor stop.</t>
  </si>
  <si>
    <t>LETTERS, NAMEPLATES, ETC.</t>
  </si>
  <si>
    <t>BATHROOM FITTINGS</t>
  </si>
  <si>
    <t>Toilet roll holders</t>
  </si>
  <si>
    <t>40 x 3mm Thick steel plate with 2 x 8mm holes and rawl bolts and 2 x 30mm holes to support roller bent to suit 27 diameter x 2mm thick steel pipe with hole for padlock and a 40 x 3mm thick steel plate welded on other end.(See architect drawing No.TRH)</t>
  </si>
  <si>
    <t>"Kimberly Clark Professional" or other approved</t>
  </si>
  <si>
    <t>Kimberly Clark Professional SQ2 tiolet tissue dispenser</t>
  </si>
  <si>
    <t>"Dorma" Cistern back rail DGR - SS - 150, plugged</t>
  </si>
  <si>
    <t>"Dorma" Side grab rail DGR - SS - 152, plugged</t>
  </si>
  <si>
    <t>"Dorma" Flush-valve backrail DGR - SS - 151, plugged</t>
  </si>
  <si>
    <t>Single gate size 877 x 2250mm high of 40 x 60 x 3mm rectangular tubing with 12mm diameter steel rods at 110mm centre and 40 x 6mm horizontal support flat bars fixed with hinges to steel frame of 45 x 45 x 3mm rectangular tubing fixed to walls with bolts and lugs including padlock plate (Refer to Door Schedule on drawing  2B-2G-1P-TB)</t>
  </si>
  <si>
    <t>1,2mm Rebated frames suitable for half brick walls</t>
  </si>
  <si>
    <t>Frame for door 762 x 2032mm high</t>
  </si>
  <si>
    <t>1,2mm Rebated frames suitable for one brick walls</t>
  </si>
  <si>
    <t>100</t>
  </si>
  <si>
    <t>GALVANISED STEEL WINDOWS, DOORS, ETC</t>
  </si>
  <si>
    <t>SS industrial type windows</t>
  </si>
  <si>
    <t>101</t>
  </si>
  <si>
    <t>Window type W1, 360 x 518mm high. (Refer to window schedule on drawing  2B-2G-1P-TB)</t>
  </si>
  <si>
    <t xml:space="preserve">PLASTERING(CPAP WORK GROUP NO. 142 UNLESS OTHERWISE STATED) </t>
  </si>
  <si>
    <t>102</t>
  </si>
  <si>
    <t>Average 50mm thick on floors to falls.</t>
  </si>
  <si>
    <t>Cement plaster steel trowelled, on brickwork</t>
  </si>
  <si>
    <t>103</t>
  </si>
  <si>
    <t xml:space="preserve">On walls. </t>
  </si>
  <si>
    <t>104</t>
  </si>
  <si>
    <t xml:space="preserve">On narrow widths. </t>
  </si>
  <si>
    <t>105</t>
  </si>
  <si>
    <t xml:space="preserve">On pit walls. </t>
  </si>
  <si>
    <t xml:space="preserve">PLUMBING AND DRAINAGE (PROVISIONAL)(CPAP WORK GROUP NO. 148 UNLESS OTHERWISE STATED) </t>
  </si>
  <si>
    <t>PLUMBING</t>
  </si>
  <si>
    <t>NOTE:	Prices for sanitary fittings fixed to walls or abutting walls, etc. shall include for sealing against walls with silicone sealing compound.  This shall apply to wash hand basins, sinks and drainers, urinals, WC cisterns, wash troughs, shower trays and the like.</t>
  </si>
  <si>
    <t>uPVC gutters and rainwater pipes</t>
  </si>
  <si>
    <t>106</t>
  </si>
  <si>
    <t>107</t>
  </si>
  <si>
    <t>108</t>
  </si>
  <si>
    <t>109</t>
  </si>
  <si>
    <t>110</t>
  </si>
  <si>
    <t>111</t>
  </si>
  <si>
    <t>"Atlas Plastics (Pty) Ltd" or other approved</t>
  </si>
  <si>
    <t>112</t>
  </si>
  <si>
    <t xml:space="preserve">Atlas ''VIP 200'' (code 222AP) pedestal with footpiece complete with seat and lid screwed in precast slab including inlet funnel (code 224AP) riveted to shaft. </t>
  </si>
  <si>
    <t>113</t>
  </si>
  <si>
    <t>Atlas 507 AP bowl urinal C/W 496 AP waterless urinal fitting, waste, etc complete.</t>
  </si>
  <si>
    <t>114</t>
  </si>
  <si>
    <t>Atlas Plastics "30 Litre Wash Trough" (code 366AP) colour Granite (code 101133), overall size 528 x 412mm wide with 40mm waste outlet, plugged and screwed to the wall with galvanised screws and fixing brackets.</t>
  </si>
  <si>
    <t>115</t>
  </si>
  <si>
    <t>15mm Rough brass hose bib tap as 'Cobra Watertech' Ref. No. 108-15 or other equal and approved including hose union, wall plate elbow, etc. with couplings for copper.</t>
  </si>
  <si>
    <t>116</t>
  </si>
  <si>
    <t>110mm Vent pipes.</t>
  </si>
  <si>
    <t>Extra over Black uPVC UV stabilised pipes for fittings</t>
  </si>
  <si>
    <t>117</t>
  </si>
  <si>
    <t>Vent cowl formed of 110mm vent valve with top cut off and black shade cloth fixed over end of vent pipe.</t>
  </si>
  <si>
    <t>uPVC drainage pipes</t>
  </si>
  <si>
    <t>118</t>
  </si>
  <si>
    <t>50mm Drainage pipe fixed to wall</t>
  </si>
  <si>
    <t>Extra over uPVC drainage pipes for fittings</t>
  </si>
  <si>
    <t>119</t>
  </si>
  <si>
    <t>50mm Bends</t>
  </si>
  <si>
    <t>6mm Thick obscure safety glass</t>
  </si>
  <si>
    <t>120</t>
  </si>
  <si>
    <t>Panes exceeding 0,1m2 and not exceeding 0.5m2.</t>
  </si>
  <si>
    <t>121</t>
  </si>
  <si>
    <t>Mirror 300mm x 400mm high</t>
  </si>
  <si>
    <t>PAINTWORK, ETC. TO NEW WORK</t>
  </si>
  <si>
    <t>122</t>
  </si>
  <si>
    <t xml:space="preserve">Walls. </t>
  </si>
  <si>
    <t>123</t>
  </si>
  <si>
    <t xml:space="preserve">Fascias and barge boards, including priming metal jointing strips. </t>
  </si>
  <si>
    <t>Prepare surfaces and remove all loose material, apply one coat water based primer, one coat alkyd based universal undercoat and two coats superior quality universal enamel paint, on timber doors</t>
  </si>
  <si>
    <t>124</t>
  </si>
  <si>
    <t xml:space="preserve">On doors. </t>
  </si>
  <si>
    <t>Prepare surfaces and remove all loose material, apply two coats 'ABE Provonite' carbolineum or equal approved anti-corrosive coal tar paint</t>
  </si>
  <si>
    <t>125</t>
  </si>
  <si>
    <t xml:space="preserve">On roof timbers at eaves and verges. </t>
  </si>
  <si>
    <t>CONCRETE V-DRAIN CHANNELS (ALL TRADES) (PROVISIONAL)</t>
  </si>
  <si>
    <t>CONCRETE V-DRAINS, ETC</t>
  </si>
  <si>
    <t xml:space="preserve">EARTHWORKS (CPAP WORK GROUP NO. 104 UNLESS OTHERWISE STATED) </t>
  </si>
  <si>
    <t>EXCAVATION OTHER THAN BULK</t>
  </si>
  <si>
    <t>126</t>
  </si>
  <si>
    <t>Reduced levels under floors.</t>
  </si>
  <si>
    <t>CARTING AWAY</t>
  </si>
  <si>
    <t>Extra over all excavations for loading, carting and dumping surplus excavated material</t>
  </si>
  <si>
    <t>127</t>
  </si>
  <si>
    <t>Off site to be located by the contractor</t>
  </si>
  <si>
    <t>EARTH FILLING, ETC</t>
  </si>
  <si>
    <t>128</t>
  </si>
  <si>
    <t>COMPACTION</t>
  </si>
  <si>
    <t>129</t>
  </si>
  <si>
    <t>Compaction of ground surfaces under V drain channel, etc., including scarifying for a depth of 150mm, breaking down oversize material, adding suitable material where necessary and compacting to 93% Mod AASHTO density.</t>
  </si>
  <si>
    <t>TESTS</t>
  </si>
  <si>
    <t>130</t>
  </si>
  <si>
    <t>Modified AASHTO Density test</t>
  </si>
  <si>
    <t>SOIL POISONING</t>
  </si>
  <si>
    <t>Soil insecticide in accordance with SANS 5859</t>
  </si>
  <si>
    <t>131</t>
  </si>
  <si>
    <t>Under floors, etc. including forming and poisoning shallow furrows against foundation walls, etc., filling in furrows and ramming</t>
  </si>
  <si>
    <t xml:space="preserve">CONCRETE, FORMWORK AND REINFORCEMENT (CPAP WORK GROUP NO. 110 UNLESS OTHERWISE STATED) </t>
  </si>
  <si>
    <t>REINFORCED CONCRETE CAST ON/IN FORMWORK</t>
  </si>
  <si>
    <t>20Mpa/19mm Concrete</t>
  </si>
  <si>
    <t>132</t>
  </si>
  <si>
    <t>Surface beds, slabs, etc to falls and currents.</t>
  </si>
  <si>
    <t>Finishing top surfaces of concrete with a wood float finish</t>
  </si>
  <si>
    <t>133</t>
  </si>
  <si>
    <t>Concrete channel to falls.</t>
  </si>
  <si>
    <t>134</t>
  </si>
  <si>
    <t>ROUGH FORMWORK (DEGREE OF ACCURACY III) (CPAP WORK GROUP NO. 111 UNLESS OTHERWISE STATED)</t>
  </si>
  <si>
    <t>135</t>
  </si>
  <si>
    <t xml:space="preserve">Apron slabs, paving and ramps not exceeding 300mm high. </t>
  </si>
  <si>
    <t>Expansion joints with 10mm softboard between vertical concrete and brick surfaces</t>
  </si>
  <si>
    <t>136</t>
  </si>
  <si>
    <t>10mm Joints not exceeding 300mm high. (LI)</t>
  </si>
  <si>
    <t xml:space="preserve">REINFORCEMENT  (CPAP WORK GROUP NO. 114 UNLESS OTHERWISE STATED) </t>
  </si>
  <si>
    <t>Fabric reinforcement</t>
  </si>
  <si>
    <t>137</t>
  </si>
  <si>
    <t>Type 193 fabric reinforcement in concrete surface beds, slabs, etc.</t>
  </si>
  <si>
    <t xml:space="preserve">WATERPROOFING (CPAP WORK GROUP NO. 120 UNLESS OTHERWISE STATED) </t>
  </si>
  <si>
    <t>JOINT SEALANTS, ETC</t>
  </si>
  <si>
    <t>"ABE Flexothane" or other approved two-part grey polysulphide sealing compound including backing cord, bond breaker, primer, etc</t>
  </si>
  <si>
    <t>138</t>
  </si>
  <si>
    <t>In 10mm joints not exceeding 300mm high. (LI)</t>
  </si>
  <si>
    <t>WATER TANK SUPPORTS (ALL TRADES) (PROVISIONAL)</t>
  </si>
  <si>
    <t>139</t>
  </si>
  <si>
    <t>Bases. (LI)</t>
  </si>
  <si>
    <t>Extra over trench and hole excavation in earth for excavation in</t>
  </si>
  <si>
    <t>140</t>
  </si>
  <si>
    <t>Extra over all excavations for loading, carting and dumping surplus excavated material (no allowance made for increase in bulk)</t>
  </si>
  <si>
    <t>141</t>
  </si>
  <si>
    <t>Off site to be located by the contractor.</t>
  </si>
  <si>
    <t>Note: All filing whether obtained from the excavations, from stockpiles or by the contractor from an outside source must be selected and approved by the Structural / Civil Engineers</t>
  </si>
  <si>
    <t>Filling with material from the excavations compacted to a density of at least 93% Mod. AASHTO density</t>
  </si>
  <si>
    <t>142</t>
  </si>
  <si>
    <t>Backfilling to trenches, holes, etc. (LI)</t>
  </si>
  <si>
    <t>KEEPING EXCAVATIONS FREE OF WATER</t>
  </si>
  <si>
    <t>143</t>
  </si>
  <si>
    <t>Allow for keeping excavations free of water or mud by hand or machinery</t>
  </si>
  <si>
    <t>144</t>
  </si>
  <si>
    <t>Compaction of ground surfaces under floors etc including scarifying for a depth of 150mm, breaking down oversize material, adding suitable material where necessary and compacting to 93% Mod. AASHTO density. (LI)</t>
  </si>
  <si>
    <t>145</t>
  </si>
  <si>
    <t>Modified AASHTO Density test.</t>
  </si>
  <si>
    <t>146</t>
  </si>
  <si>
    <t xml:space="preserve">CONCRETE, FORMWORK AND REINFORCEMENT(CPAP WORK GROUP NO. 110 UNLESS OTHERWISE STATED) </t>
  </si>
  <si>
    <t>10MPa Concrete</t>
  </si>
  <si>
    <t>147</t>
  </si>
  <si>
    <t>Surface blinding under footings, bases, etc. (LI)</t>
  </si>
  <si>
    <t>148</t>
  </si>
  <si>
    <t>Surface beds. (LI)</t>
  </si>
  <si>
    <t>149</t>
  </si>
  <si>
    <t>TEST BLOCKS</t>
  </si>
  <si>
    <t>150</t>
  </si>
  <si>
    <t>Prepare a set of six concrete cubes each cube size 150 x 150 x 150mm for strength cubes and deliver to an approved laboratory for testing and pay all charges in connection therewith.</t>
  </si>
  <si>
    <t>Sets</t>
  </si>
  <si>
    <t>Finishing top surfaces of concrete with a wood float</t>
  </si>
  <si>
    <t>151</t>
  </si>
  <si>
    <t>Surface beds, slabs, etc. (LI)</t>
  </si>
  <si>
    <t>ROUGH FORMWORK (DEGREE OF ACCURACY III) (CPAP WORK GROUP NO. 111)</t>
  </si>
  <si>
    <t>152</t>
  </si>
  <si>
    <t>Edges, risers, ends and reveals not exceeding 300mm high or wide. (LI)</t>
  </si>
  <si>
    <t>Boxing in smooth formwork to form</t>
  </si>
  <si>
    <t>153</t>
  </si>
  <si>
    <t>50mm Horizontal chamfer at corner. (LI)</t>
  </si>
  <si>
    <t xml:space="preserve">REINFORCEMENT (CPAP WORK GROUP NO. 114 UNLESS OTHERWISE STATED) </t>
  </si>
  <si>
    <t>Mild steel reinforcement to structural concrete work</t>
  </si>
  <si>
    <t>154</t>
  </si>
  <si>
    <t>10mm Diameter bars.</t>
  </si>
  <si>
    <t xml:space="preserve">BRICKWORK IN FOUNDATIONS </t>
  </si>
  <si>
    <t>155</t>
  </si>
  <si>
    <t>One brick wall. (LI)</t>
  </si>
  <si>
    <t>156</t>
  </si>
  <si>
    <t>157</t>
  </si>
  <si>
    <t>158</t>
  </si>
  <si>
    <t>150mm Wide reinforcement built in horizontally. (LI)</t>
  </si>
  <si>
    <t>159</t>
  </si>
  <si>
    <t>Extra over brickwork for face brickwork. (LI)</t>
  </si>
  <si>
    <t xml:space="preserve">PLUMBING AND DRAINAGE (CPAP WORK GROUP NO. 148 UNLESS OTHERWISE STATED) </t>
  </si>
  <si>
    <t>WATER SUPPLIES AND FIRE SERVICES</t>
  </si>
  <si>
    <t>160</t>
  </si>
  <si>
    <t>TANKS, ETC</t>
  </si>
  <si>
    <t xml:space="preserve">Polyethylene drinking water tanks </t>
  </si>
  <si>
    <t>161</t>
  </si>
  <si>
    <t>5000 Litre low profile circular tank size 2250mm diameter x 1800mm high, with access lid and inlet hole,embedded in pedestal to a minimum of 400mm above ground level and tied down with 2 No. off 4mm galvanised double strap stay wires tied  to galvanised mild steel M12 eye bolt of which is to be drilled and fixed to the 4 corners of concrete supporting base.</t>
  </si>
  <si>
    <t>SOAK-AWAY (ALL TRADES) (PROVISIONAL)</t>
  </si>
  <si>
    <t>162</t>
  </si>
  <si>
    <t>163</t>
  </si>
  <si>
    <t>EXCAVATION, FILLING, ETC</t>
  </si>
  <si>
    <t>164</t>
  </si>
  <si>
    <t>Holes</t>
  </si>
  <si>
    <t>Extra over bulk excavations in earth for excavation in</t>
  </si>
  <si>
    <t>165</t>
  </si>
  <si>
    <t>Soft rock</t>
  </si>
  <si>
    <t>166</t>
  </si>
  <si>
    <t>Hard rock</t>
  </si>
  <si>
    <t>167</t>
  </si>
  <si>
    <t>Surplus material from excavations and/or stock piles on site to a dumping site to be located by the contractor</t>
  </si>
  <si>
    <t>168</t>
  </si>
  <si>
    <t>Sides of bulk excavations not exceeding 1,5m deep. (LI)</t>
  </si>
  <si>
    <t>169</t>
  </si>
  <si>
    <t>Sides of bulk excavations exceeding 1,5m deep. (LI)</t>
  </si>
  <si>
    <t>Earth filling supplied by the contractor (not compacted)</t>
  </si>
  <si>
    <t>170</t>
  </si>
  <si>
    <t>300mm Thick layer of 15mm diameter stone filling on ground for soakaways, etc. (LI)</t>
  </si>
  <si>
    <t>171</t>
  </si>
  <si>
    <t>600mm Thick layer of 150mm diameter boulders filling laid on ground for soakaways, etc. (LI)</t>
  </si>
  <si>
    <t>172</t>
  </si>
  <si>
    <t>600mm Thick layer of 300mm diameter boulders filling laid in ground for soakaways, etc. (LI)</t>
  </si>
  <si>
    <t>173</t>
  </si>
  <si>
    <t>500mm Thick layer of G6 type material filling in soakaways, etc. (LI)</t>
  </si>
  <si>
    <t>174</t>
  </si>
  <si>
    <t xml:space="preserve">Allow for keeping excavations free of water other than subterranean water </t>
  </si>
  <si>
    <t>DRAINAGE</t>
  </si>
  <si>
    <t>Class 34 HD uPVC sewer and drain pipes</t>
  </si>
  <si>
    <t>175</t>
  </si>
  <si>
    <t>50mm Perforated pipes laid in herring-bone pattern and including trenches not exceeding 1m deep</t>
  </si>
  <si>
    <t>176</t>
  </si>
  <si>
    <t>110mm Pipes laid in and including trenches not exceeding 1m deep</t>
  </si>
  <si>
    <t>Extra over Class 34 HD uPVC sewer and drain pipes for fittings</t>
  </si>
  <si>
    <t>177</t>
  </si>
  <si>
    <t>110mm Bend</t>
  </si>
  <si>
    <t>178</t>
  </si>
  <si>
    <t>110mm Access bend</t>
  </si>
  <si>
    <t>179</t>
  </si>
  <si>
    <t>50mm Reducing junction</t>
  </si>
  <si>
    <t>180</t>
  </si>
  <si>
    <t>110mm Junction</t>
  </si>
  <si>
    <t>uPVC Gulleys</t>
  </si>
  <si>
    <t>181</t>
  </si>
  <si>
    <t>110mm Diameter gulley trap jointed to drain, complete with hopper head and grid and the whole set on and encased in unreinforced concrete Class B (1:3:5) carried up 75mm above ground as kerb, dished down to grating and finished on all exposed faces in 1:3 cement render with angles rounded, including necessary excavation and formwork</t>
  </si>
  <si>
    <t>Testing</t>
  </si>
  <si>
    <t>182</t>
  </si>
  <si>
    <t>Allow for testing the whole of the Soil Drainage to the satisfaction of the Principal Agent and Local Authorities All defective work is to be taken out and replaced at the contractor's expense and the whole re-tested until found satisfactory</t>
  </si>
  <si>
    <t xml:space="preserve">GRASSING, ETC(CPAP WORK GROUP NO. 104 UNLESS OTHERWISE STATED) </t>
  </si>
  <si>
    <t>Topsoil supplied by the contractor, including spreading and levelling</t>
  </si>
  <si>
    <t>183</t>
  </si>
  <si>
    <t>In plant beds, grassed areas and holes for trees, shrubs, etc. (LI)</t>
  </si>
  <si>
    <t>Grassing, ground covers, etc</t>
  </si>
  <si>
    <t>184</t>
  </si>
  <si>
    <t>"Kikuyu" rolls 50mm thick. (LI)</t>
  </si>
  <si>
    <t>BILL NO.2</t>
  </si>
  <si>
    <t>TYPE C - LEARNERS BOYS - 2NO. WC SEATS + 2NO. URINALS - ABLUTION BLOCK (1NO.)</t>
  </si>
  <si>
    <t>Reduced levels under floors. (LI)</t>
  </si>
  <si>
    <t>Trenches, foundation beams, etc. (LI)</t>
  </si>
  <si>
    <t>Not exceeding 1,5m deep, etc. 300mm away from excavated face. (LI)</t>
  </si>
  <si>
    <t>Exceeding 1,5m and not exceeding 3m deep, etc. 300mm away from excavated face. (LI)</t>
  </si>
  <si>
    <t>Sides of trench and hole excavations not exceeding 1,5m deep. (LI)</t>
  </si>
  <si>
    <t>Sides of trench and hole excavations exceeding 1,5m deep. (LI)</t>
  </si>
  <si>
    <t>FILLING ETC</t>
  </si>
  <si>
    <t>150mm G5 Material in accordance with SABS 1200 DM compacted to 98% Mod. AASHTO density. (LI)</t>
  </si>
  <si>
    <t>Compaction of ground surface under floors, etc. including scarifying for a depth of 150mm, breaking down oversize material, adding suitable material where necessary and compacting to 98% Mod. AASHTO density. (LI)</t>
  </si>
  <si>
    <t>Under floors, etc. including forming and poisoning shallow furrows against foundation walls, etc., filling in furrows and ramming. (LI)</t>
  </si>
  <si>
    <t>Surface blinding under surface beds, slabs, etc. (LI)</t>
  </si>
  <si>
    <t>Foundation beams. (LI)</t>
  </si>
  <si>
    <t>Surface beds, etc., including thickening. (LI)</t>
  </si>
  <si>
    <t>Slabs including beams and inverted beams. (LI)</t>
  </si>
  <si>
    <t>Concrete nib, etc. (LI)</t>
  </si>
  <si>
    <t xml:space="preserve">Pit base </t>
  </si>
  <si>
    <t>110mm Diameter pipe and socket cast in concrete formed of 130mm long black pipe uPVC welded to 100mm long uPVC pipe with single socket. (LI)</t>
  </si>
  <si>
    <t>Finishing top surfaces of concrete smooth with a wood float</t>
  </si>
  <si>
    <t>Isolated sections of composite slab propped up exceeding 1,5m and not exceeding 3,5m high. (LI)</t>
  </si>
  <si>
    <t>Beams propped up exceeding 1.5m and not exceeding 3.5m high. (LI)</t>
  </si>
  <si>
    <t>Boxing in rough formwork to form</t>
  </si>
  <si>
    <t>110 x 200mm High horizontal projections to sides along bottom edges. (LI)</t>
  </si>
  <si>
    <t>Not exceeding 300mm wide. (LI)</t>
  </si>
  <si>
    <t>13mm Joints not exceeding 300mm high. (LI)</t>
  </si>
  <si>
    <t>Bars of varying diameters</t>
  </si>
  <si>
    <t>Cover slab size 665 x 930mm.</t>
  </si>
  <si>
    <t>Cover slab size 660 x 930mm.</t>
  </si>
  <si>
    <t>Opening 340 x 330mm high through one brick wall. (LI)</t>
  </si>
  <si>
    <t>Piers. (LI)</t>
  </si>
  <si>
    <t>Half brick wall. (LI)</t>
  </si>
  <si>
    <t>Half brick wall in beamfilling. (LI)</t>
  </si>
  <si>
    <t>75mm Wide reinforcement built in horizontally. (LI)</t>
  </si>
  <si>
    <t>90 x 115mm Lintels in lengths not exceeding 3m. (LI)</t>
  </si>
  <si>
    <t>230mm Wide turning piece to lintels, etc. (LI)</t>
  </si>
  <si>
    <t>30 x 1.6mm Roof tie 1.6m long with one end built into brickwork and other end fixed to timber. (LI)</t>
  </si>
  <si>
    <t>229 x 152mm Terra-cotta vermin proof air brick. (LI)</t>
  </si>
  <si>
    <t>"Corobrik Travertine FBA" or equal and other approved face bricks in stretcher bond with ruled joints and perpends internally and externally</t>
  </si>
  <si>
    <t>Extra over brickwork for brick-on-edge header course lintel. (LI)</t>
  </si>
  <si>
    <t>Extra over brickwork for face brick piers. (LI)</t>
  </si>
  <si>
    <t>Brick-on-edge header course copings, sills, etc. of "CorobrikTravertine FBA" or other equal and approved face bricks pointed with recessed joints on all exposed faces</t>
  </si>
  <si>
    <t>220mm Wide sill set sloping and slightly projecting. (LI)</t>
  </si>
  <si>
    <t>150  x 15mm Thick sills set flat and slightly projecting. (LI)</t>
  </si>
  <si>
    <t>One layer of 375 micron Consol Plastics Brikgrip DPC or other equal and approved embossed damp proof course</t>
  </si>
  <si>
    <t>In walls under sills, over lintels, etc. (LI)</t>
  </si>
  <si>
    <t>Vertically between walls. (LI)</t>
  </si>
  <si>
    <t>One layer of 250 micron "Consol Plastic Gunplas USB Green" or other equal and approved waterproof sheeting Type C, sealed at laps with "Gunplas Pressure Sensitive Tape"</t>
  </si>
  <si>
    <t>Under surface beds, slabs, etc. (LI)</t>
  </si>
  <si>
    <t>Two coats "ABE Brixeal" or other equal and approved bitumen emulsion waterproof coating</t>
  </si>
  <si>
    <t>On brick walls. (LI)</t>
  </si>
  <si>
    <t>Five coats "Acrylastic" or other equal and approved fibre reinforced heavy duty maintenance free acrylic waterproofing</t>
  </si>
  <si>
    <t>Collar around pipe not exceeding 100mm internal diameter. (LI)</t>
  </si>
  <si>
    <t>13 x 13mm In expansion joints in vertical concrete / brick surfaces including raking out expansion joint filler as necessary. (LI)</t>
  </si>
  <si>
    <t>Insulation laid taut over purlins and fixed concurrent with roof covering including galvanised steel straining wires</t>
  </si>
  <si>
    <t>Design, supply and install roof truss system complete in accordance with the Standard Building Regulations, including cross battens at hips, valleys, etc. fixed to trusses with and including ring shank nails, hurricane clips at exposed sections and at ridges, temporary and permanent bracing, etc. to suit roof area approximate size 31m2 (on flat floor area inclusive of overhangs)</t>
  </si>
  <si>
    <t>Allowance for the issue of TR1 and TR2 certificates after completion of roof installation, signed by a competent person</t>
  </si>
  <si>
    <t>76 x 50mm Purlins</t>
  </si>
  <si>
    <t>Sawn softwood Grade 7</t>
  </si>
  <si>
    <t>32 x 220mm Beam built into the brickwork.</t>
  </si>
  <si>
    <t>12 x 225mm Fascia boards including galvanised steel H-profile jointing strips</t>
  </si>
  <si>
    <t>40mm Framed ledged, braced and battened door size 762 x 1932mm high of 40 x 110mm wide top rail and stiles, 20 x 150mm middle ledge, 20 x 225mm bottom ledge and 20 x 110mm braces, hung to steel frame (elsewhere measured) (Refer to Door Schedule D1 on drawing - 4B-TB)</t>
  </si>
  <si>
    <t xml:space="preserve">40mm Framed ledged, braced and battened door size 813 x 2032mm high of 40 x 110mm wide top rail and stiles, 20 x 150mm middle ledge, 20 x 225mm bottom ledge and 20 x 110mm braces, hung to steel frame (elsewhere measured) (Refer to Door Schedule D2 on drawing - 4B-TB) </t>
  </si>
  <si>
    <t>Solid Art 294 WC or other equal and approved anodised aluminium mortice indicator bolt</t>
  </si>
  <si>
    <t>38mm Diameter rubber door stop, plugged and screwed to floor with 50mm long brass screw</t>
  </si>
  <si>
    <t>200 x 250mm Pressed aluminium with male or female symbol fixed to brickwork with 6 no. ''Hilti'' nail anchors.</t>
  </si>
  <si>
    <t>Single gate size 877 x 2250mm high of 40 x 60 x 3mm rectangular tubing with 12mm diameter steel rods at 110mm centre and 40 x 6mm horizontal support flat bars fixed with hinges to steel frame of 45 x 45 x 3mm rectangular tubing fixed to walls with bolts and lugs including padlock plate (Refer to Door Schedule on drawing  4B -TB)</t>
  </si>
  <si>
    <t>Frame for door 762 x 2032mm high.</t>
  </si>
  <si>
    <t>Window type W2, 360 x 518mm high. (Refer to window schedule on drawing  4B -TB)</t>
  </si>
  <si>
    <t>Window type W1, 1100 x 550mm high. (Refer to window schedule on drawing  4B -TB)</t>
  </si>
  <si>
    <t>Average 50mm thick on floors to falls. (LI)</t>
  </si>
  <si>
    <t>On walls. (LI)</t>
  </si>
  <si>
    <t>On narrow widths. (LI)</t>
  </si>
  <si>
    <t xml:space="preserve">Extra over eaves gutter for stopped ends </t>
  </si>
  <si>
    <t>Atlas ''VIP 200'' (code 222AP) pedestal with footpiece complete with seat and lid screwed in precast slab including inlet funnel (code 224AP) riveted to shaft.</t>
  </si>
  <si>
    <t>Mirror 300 x 400mm high</t>
  </si>
  <si>
    <t>Walls. (LI)</t>
  </si>
  <si>
    <t>Nutec cement fascia and barge boards. (LI)</t>
  </si>
  <si>
    <t>On doors. (LI)</t>
  </si>
  <si>
    <t xml:space="preserve">Prepare surfaces and remove all loose material, apply two coats 'ABE Provonite' carbolineum </t>
  </si>
  <si>
    <t>Roof timbers at eaves and verges. (LI)</t>
  </si>
  <si>
    <t>CONCRETE V DRAIN CHANNEL (ALL TRADES) (PROVISIONAL)</t>
  </si>
  <si>
    <t>CONCRETE APRON, ETC</t>
  </si>
  <si>
    <t>Over site to reduce levels for concrete V drain channel, etc. (LI)</t>
  </si>
  <si>
    <t>Compaction of ground surfaces under floors etc including scarifying for a depth of 150mm, breaking down oversize material, adding suitable material where necessary and compacting to 95% Mod. AASHTO density. (LI)</t>
  </si>
  <si>
    <t>Approved brand of anti-termite soil poison applied by a Registered Pest Control company and guaranteed against termite infestation for ten years</t>
  </si>
  <si>
    <t>Under concrete V drain channel, etc.</t>
  </si>
  <si>
    <t>Concrete V drain channel to falls. (LI)</t>
  </si>
  <si>
    <t>Concrete channel to falls. (LI)</t>
  </si>
  <si>
    <t>ROUGH FORMWORK (DEGREE OF ACCURACY II) (CPAP WORK GROUP NO. 111 UNLESS OTHERWISE STATED)</t>
  </si>
  <si>
    <t>Apron slabs, paving and ramps not exceeding 300mm high. (LI)</t>
  </si>
  <si>
    <t>Type 193 fabric reinforcement in concrete surface beds, slabs, etc. (LI)</t>
  </si>
  <si>
    <t>"ABE Flexothane" or other equal and approved two-part grey polysulphide sealing compound including backing cord, bond breaker, primer, etc</t>
  </si>
  <si>
    <t>Allow for keeping excavations free of water or mud by hand or machinery.</t>
  </si>
  <si>
    <t>Soil insecticide</t>
  </si>
  <si>
    <t>Surface beds, slabs, etc.</t>
  </si>
  <si>
    <t>"Corobrik Travertine FBA" or equal approved face bricks in stretcher bond with ruled joints and perpends internally and externally</t>
  </si>
  <si>
    <t>"Cobra Watertech"</t>
  </si>
  <si>
    <t xml:space="preserve">15mm Rough brass hose bib tap as 'Cobra Watertech' Ref. No. 108-15 or other equal and approved including hose union, wall plate elbow, etc. with couplings for copper. </t>
  </si>
  <si>
    <t>BILL NO.3</t>
  </si>
  <si>
    <t>TYPE D - LEARNERS GIRLS - 4NO. WC SEATS - ABLUTION BLOCK (1NO.)</t>
  </si>
  <si>
    <t>escalation</t>
  </si>
  <si>
    <t>Pit base. (LI)</t>
  </si>
  <si>
    <t>15MPa Non-shrink grout</t>
  </si>
  <si>
    <t>Bedding approximately 25mm thick under 220 x 220mm base plate including chamfered edges all round. (LI)</t>
  </si>
  <si>
    <t>Cover slab size 770 x 930mm.</t>
  </si>
  <si>
    <t>Cover slab size 765 x 930mm.</t>
  </si>
  <si>
    <t xml:space="preserve">One brick wall. (LI) </t>
  </si>
  <si>
    <t>30 x 1.6mm Roof tie 1,6m long with one end built into brickwork and other end fixed to timber. (LI)</t>
  </si>
  <si>
    <t>Brick-on-edge header course copings, sills, etc. of "Corobrik Travertine FBA" or other equal and approved face bricks pointed with recessed joints on all exposed faces</t>
  </si>
  <si>
    <t xml:space="preserve">Design, supply and install roof truss system complete in accordance with the Standard Building Regulations, including cross battens at hips, valleys, etc. fixed to trusses with and including ring shank nails, hurricane clips at exposed sections and at ridges, temporary and permanent bracing, etc. to suit roof area approximate size 36m2 (on flat floor area inclusive of overhangs)  </t>
  </si>
  <si>
    <t>40mm Framed ledged, braced and battened door size 762 x 1932mm high of 40 x 110mm wide top rail and stiles, 20 x 150mm middle ledge, 20 x 225mm bottom ledge and 20 x 110mm braces, hung to steel frame (elsewhere measured) (Refer to Door Schedule D1 on drawing - 4G-TB)</t>
  </si>
  <si>
    <t xml:space="preserve">40mm Framed ledged, braced and battened door size 813 x 2032mm high of 40 x 110mm wide top rail and stiles, 20 x 150mm middle ledge, 20 x 225mm bottom ledge and 20 x 110mm braces, hung to steel frame (elsewhere measured) (Refer to Door Schedule D2 on drawing - 4G-TB) </t>
  </si>
  <si>
    <t>Single gate size 877 x 2250mm high of 40 x 60 x 3mm rectangular tubing with 12mm diameter steel rods at 110mm centre and 40 x 6mm horizontal support flat bars fixed with hinges to steel frame of 45 x 45 x 3mm rectangular tubing fixed to walls with bolts and lugs including padlock plate (Refer to Door Schedule on drawing  4G-TB)</t>
  </si>
  <si>
    <t>SS industrial type steel windows</t>
  </si>
  <si>
    <t>Window type W2, 360 x 518mm high. (Refer to window schedule on drawing  4G-TB)</t>
  </si>
  <si>
    <t>Window type W1, 1100 x 550mm high. (Refer to window schedule on drawing  4G-TB)</t>
  </si>
  <si>
    <t xml:space="preserve">Average 50mm thick on floors to falls. (LI) </t>
  </si>
  <si>
    <t xml:space="preserve">Atlas ''VIP 200'' (code 222AP) pedestal with footpiece complete with seat and lid screwed in precast slab including inlet funnel (224AP) riveted to shaft.  </t>
  </si>
  <si>
    <t>Prepare and brush surface to remove all loose contaminants and apply one coat alkali resistant primer and two coats superior quality acrylic emulsion paint for exterior use.</t>
  </si>
  <si>
    <t xml:space="preserve">Over site to reduce levels for concrete V drain channel, etc. (LI) </t>
  </si>
  <si>
    <t>Compaction of ground surfaces under V drain channel, etc., including scarifying for a depth of 150mm, breaking down oversize material, adding suitable material where necessary and compacting to 93% Mod AASHTO density. (LI)</t>
  </si>
  <si>
    <t>Under concrete V drain channel, etc</t>
  </si>
  <si>
    <t xml:space="preserve">REINFORCEMENT(CPAP WORK GROUP NO. 114 UNLESS OTHERWISE STATED) </t>
  </si>
  <si>
    <t>Type 193 fabric reinforcement in concrete surface beds, slabs, etc</t>
  </si>
  <si>
    <t>WATER TANK SUPPORTS (ALL TRADES)(PROVISIONAL)</t>
  </si>
  <si>
    <t>Under floors, etc., including forming and poisoning shallow furrows against foundation walls, etc., filling in furrows and ramming</t>
  </si>
  <si>
    <t>Prepare a set of six concrete cubes each cube size 150 x 150 x 150mm for strength cubes and deliver to an approved laboratory for testing and pay all charges in connection therewith</t>
  </si>
  <si>
    <t>10mm Diameter bars</t>
  </si>
  <si>
    <t>Type B - Teacher/Learners - 2WC-F+ 2WC-M+1Paraplegic WC Ablution</t>
  </si>
  <si>
    <t>Type C - Learners Boys - 2WC + 2Urinals Ablution</t>
  </si>
  <si>
    <t>Type D - Learner Girls - 4WC Seats Ablution</t>
  </si>
  <si>
    <t>SECTION NO. 4</t>
  </si>
  <si>
    <t>BILL NO.1</t>
  </si>
  <si>
    <t xml:space="preserve"> V- DRAINS (ALL TRADES) (PROVISIONAL)</t>
  </si>
  <si>
    <t>SITE CLEARANCE ETC</t>
  </si>
  <si>
    <t>Digging up and removing rubbish, debris, vegetation, hedges, shrubs and trees not exceeding 200mm girth, bush, etc</t>
  </si>
  <si>
    <t>Soil insecticide in accordance to SANS 5859</t>
  </si>
  <si>
    <t>20MPa/19mm Concrete</t>
  </si>
  <si>
    <t>Surface beds, slabs, etc to falls and currents. (LI)</t>
  </si>
  <si>
    <t>V drains, paving and ramps not exceeding 300mm high. (LI)</t>
  </si>
  <si>
    <t>"ABE Flexothane" or equal approved two-part grey polysulphide sealing compound including backing cord, bond breaker, primer, etc</t>
  </si>
  <si>
    <t>COVERED WALKWAYS (ALL TRADES) (PROVISIONAL)</t>
  </si>
  <si>
    <t xml:space="preserve">EARTHWORKS(CPAP WORK GROUP NO. 104 UNLESS OTHERWISE STATED) </t>
  </si>
  <si>
    <t>Reduce levels under floors. (LI)</t>
  </si>
  <si>
    <t>Trenches. (LI)</t>
  </si>
  <si>
    <t>Sides of trench and hole excavations not exceeding 1,5m deep.</t>
  </si>
  <si>
    <t>Extra over all excavations for carting way</t>
  </si>
  <si>
    <t>Surplus material from excavations and/or stocked piles on site to a dumping site to be located by the contractor</t>
  </si>
  <si>
    <t>Under concrete walkways, etc</t>
  </si>
  <si>
    <t>Surface beds cast in panels. (LI)</t>
  </si>
  <si>
    <t>Bedding approximately 25mm thick under 220 x 220mm base plate including chamfered edges all round</t>
  </si>
  <si>
    <t>Finishing top surfaces of concrete with a broomed non-slip finish</t>
  </si>
  <si>
    <t>Edges, risers, ends and reveals n.e 300mm high. (LI)</t>
  </si>
  <si>
    <t>Expansion joints with 10mm softboard between vertical concrete surfaces</t>
  </si>
  <si>
    <t>Type 193 fabric reinforcement in concrete surface bed, slabs, etc</t>
  </si>
  <si>
    <t>Joint Sealants, etc</t>
  </si>
  <si>
    <t xml:space="preserve">"ABE Flexothane" or other equally approved two-part grey polysulphide sealing compound including backing cord, bond breaking, primer, etc </t>
  </si>
  <si>
    <t>0,58mm Colorbond roof sheeting IBR profile colour one side fixed in accordance with the manufacturer's instructions</t>
  </si>
  <si>
    <t>ROOFS, ETC</t>
  </si>
  <si>
    <t>228 x 170mm Timber beam</t>
  </si>
  <si>
    <t>114 x 38mm Rafter beam</t>
  </si>
  <si>
    <t xml:space="preserve">STRUCTURAL STEELWORK(CPAP WORK GROUP NO. 134 UNLESS OTHERWISE STATED) </t>
  </si>
  <si>
    <t>GALVANISED STEEL POSTS, ETC</t>
  </si>
  <si>
    <t>Hot dip galvanised full penetration welded posts with angle section cleats and flat section fixing plates bolted to concrete</t>
  </si>
  <si>
    <t>102mm Diameter x 3mm thick circular hollow section posts including all plates, fixings, etc.</t>
  </si>
  <si>
    <t>Galvanised bolts, etc.</t>
  </si>
  <si>
    <t>M12 Grade 8.8 bolts.</t>
  </si>
  <si>
    <t>On roof timbers at eaves and verges. (LI)</t>
  </si>
  <si>
    <t>BILL NO. 3</t>
  </si>
  <si>
    <t>Backfilling to trenches, holes, etc.</t>
  </si>
  <si>
    <t>BILL NO. 5</t>
  </si>
  <si>
    <t>CONSERVANCY TANK (1NO.)(ALL TRADES) (PROVISIONAL)</t>
  </si>
  <si>
    <t>BULK EXCAVATION, FILLING, ETC</t>
  </si>
  <si>
    <t>Holes (Tank).</t>
  </si>
  <si>
    <t>Extra over back excavation in earth for working space for excavation in soft rock</t>
  </si>
  <si>
    <t>Surplus material from excavations and/or stock piles on site to a dumping site to be located by the Contractor</t>
  </si>
  <si>
    <t>Sides of trench and hole excavations exceeding 1,5m deep.</t>
  </si>
  <si>
    <t>Filling with material from the excavations compacted to a density of at least 95% Mod. AASHTO maximum density</t>
  </si>
  <si>
    <t>Backfilling to trenches, holes, etc</t>
  </si>
  <si>
    <t>Compaction of ground surface under floors, etc. including scarifying for a depth of 150mm, breaking down oversize material, adding suitable material where necessary and compacting to 98% Mod. AASHTO density.</t>
  </si>
  <si>
    <t>"Modified AASHTO Density" test</t>
  </si>
  <si>
    <t>"Field Density" test including ''Optimum Moisture Content''  (four readings per test)</t>
  </si>
  <si>
    <t>Under floors etc including forming and poisoning shallow furrows against foundation walls etc., filling in furrows and ramming</t>
  </si>
  <si>
    <t>CONCRETE, FORMWORK AND REINFORCEMENT(CPAP WORK GROUP NO. 110 UNLESS OTHERWISE STATED)</t>
  </si>
  <si>
    <t>The costs of making, storing and testing of concrete test cubes as required under Clause 7 "Tests" of SABS 1200 G shall include the cost of providing cube moulds necessary for the purpose, for testing costs and for submitting reports on the tests to the Principal Agent. The testing shall be undertaken by an independent firm or institution nominated by the Contractor to the approval of the Principal Agent. (Test cubes are measured separately)</t>
  </si>
  <si>
    <t>Surface blinding under footings and bases.</t>
  </si>
  <si>
    <t>REINFORCED CONCRETE CAST AGAINST/ON FORMWORK</t>
  </si>
  <si>
    <t>Tank bases.</t>
  </si>
  <si>
    <t>Slabs including beams and inverted beams.</t>
  </si>
  <si>
    <t>Making and testing set of three 150 x 150 x 150mm concrete strength test cubes (Provisional)</t>
  </si>
  <si>
    <t>Finishing top surfaces of concrete smooth with a steel trowel</t>
  </si>
  <si>
    <t>ROUGH FORMWORK (DEGREE OF ACCURACY III)(CPAP WORK GROUP NO. 111 UNLESS OTHERWISE STATED)</t>
  </si>
  <si>
    <t>Edges, risers, ends and reveals not exceeding 300mm high or wide</t>
  </si>
  <si>
    <t>Rough formwork to form</t>
  </si>
  <si>
    <t>Opening exceeding 2m and not exceeding 3m girth through not exceeding 300mm slab</t>
  </si>
  <si>
    <t>13mm Joints not exceeding 300mm high.</t>
  </si>
  <si>
    <t>REINFORCEMENT(CPAP WORK GROUP NO. 114 UNLESS OTHERWISE STATED)</t>
  </si>
  <si>
    <t>12mm Diameter bars</t>
  </si>
  <si>
    <t>16mm Diameter bars</t>
  </si>
  <si>
    <t>Brickwork of NFX bricks (14 MPa nominal compressive strength) in class II mortar</t>
  </si>
  <si>
    <t>One and a half brick walls</t>
  </si>
  <si>
    <t>Chip off projections, fill up crevices, cement wash with 1:6 cement and sand slurry and apply two coats "Brixeal" bitumen emulsion waterproof coating</t>
  </si>
  <si>
    <t>On outer face of inner skin of brick walls including any additional labour required in raising wall in two separate skins and working around ties and/or brick reinforcing fabric</t>
  </si>
  <si>
    <t>Galvanised brickwork reinforcement</t>
  </si>
  <si>
    <t>DAMPPROOFING OF WALLS AND FLOORS</t>
  </si>
  <si>
    <t>One layer of 375 micron embossed polyethylene damp proof course (SANS 952-1985 type B)</t>
  </si>
  <si>
    <t>In walls</t>
  </si>
  <si>
    <t>One layer Derbigum SP4 waterproofing membrane sealed by means of 'torchfusion' or Coldbond 90 adhesive with 75mm side laps and 100mm end laps, laid under a ten-year guarantee, etc</t>
  </si>
  <si>
    <t>Sealing edges to brickwork or concrete</t>
  </si>
  <si>
    <t>One layer 250 micron green polyethylene waterproof sheeting (SANS 952-1985 type C) sealed at laps with PVC self-adhesive tape</t>
  </si>
  <si>
    <t>Under surface beds</t>
  </si>
  <si>
    <t>30mm Thick on floors and landings</t>
  </si>
  <si>
    <t xml:space="preserve">PLUMBING AND DRAINAGE(CPAP WORK GROUP NO. 148 UNLESS OTHERWISE STATED) </t>
  </si>
  <si>
    <t>SOIL DRAINAGE</t>
  </si>
  <si>
    <t>Heavy duty (Class 34) uPVC sewer and drain pipes laid in Class B bedding including excavations, bedding, backfilling, compacting to 95% Mod AASHTO density, risk of collapse and dewatering of trenches</t>
  </si>
  <si>
    <t>110mm Pipes laid in ground including excavation not exceeding 1m deep</t>
  </si>
  <si>
    <t>Extra over uPVC pipes for the following fittings</t>
  </si>
  <si>
    <t>110mm ABC rodding eye</t>
  </si>
  <si>
    <t>Covers, etc</t>
  </si>
  <si>
    <t>"BESSANS DU PLESSSIS" 450 x 600 type CCP Heavy Duty manhole single seal cover and frame</t>
  </si>
  <si>
    <t>ROCK EXCAVATION</t>
  </si>
  <si>
    <t>Rock excavation</t>
  </si>
  <si>
    <t>Extra over excavation in soft excavation as described for pipe trenches, inspection chambers, etc., at all levels for excavation in soft rock excavation</t>
  </si>
  <si>
    <t>Extra over excavation in soft excavation as described for pipe trenches, inspection chambers, etc., at all levels for excavation in intermediate excavation</t>
  </si>
  <si>
    <t>Extra over excavation in soft excavation as described for pipe trenches, inspection chambers, etc., at all levels for excavation in hard rock excavation</t>
  </si>
  <si>
    <t>Allow for testing the whole of the Soil Drainage to the satisfaction of the Principal Agent and Local Authorities All defective work is to be taken out and replaced at the Contractor's expense and the whole re-tested until found satisfactory</t>
  </si>
  <si>
    <t>BILL NO.6</t>
  </si>
  <si>
    <t>RETAINING STRUCTURES (ALL TRADES)(PROVISIONAL)</t>
  </si>
  <si>
    <t>PRECAST CONCRETE</t>
  </si>
  <si>
    <t>"Loffelstein" precast concrete interlocking planter blocks finished smooth on exposed surfaces</t>
  </si>
  <si>
    <t xml:space="preserve">Retaining walls with stepped face and curves as required to suit slopes formed of type L300/L500 blocks laid with horizontal bed joints to 50 degree slope including  G10 backfilling to a minimum width of 200mm behind the wall compacted in layers of 150mm to 93% Mod AASHTO density, filling the blocks with garden soil lightly tamped as the work proceeds including 850 x 350mm minimum deep concrete footing 25mpa strength, excavations, backfilling, risk of collapse, cart away surplus materials, etc. as per attached Engineers Standard Specification on drawing number SK 905. </t>
  </si>
  <si>
    <t>V - Drains (Provisional)</t>
  </si>
  <si>
    <t>Open Walkways (Provisional)</t>
  </si>
  <si>
    <t>Water Tanks (Provisional)</t>
  </si>
  <si>
    <t>Conservancy Tank (Provisional)</t>
  </si>
  <si>
    <t>Retaining Structures (Provisional)</t>
  </si>
  <si>
    <t>SECTION NO.5</t>
  </si>
  <si>
    <t>BOREHOLE INSTALLATION (PROVISIONAL)</t>
  </si>
  <si>
    <t>PREAMBLEA desk top study and a geophysical investigation has been carried out at each school site earmarked for the installation of a borehole and a site drawing will be issued to the Contractor at site handover indicating the most feasible position for the proposed new borehole.This ‘Performance Specification’ details the minimum deliverables expected from the Contractor which will lead to the successful installation of the boreholes.1.	DRILLING OF BOREHOLE(S)Generally rotary air percussion drilling with the application of foam will be required.  Some boreholes may require mud flush/rotary or symetrix drilling where drilling targets are specified within unconsolidated geological formations.  The assumed drilling method will be specified.  For the purpose of this project it is assumed that all drilling will take place within consolidated rock and that normal percussion will be required.  Depth of drilling and installation of steel casing within the upper weathered formation will vary and it is assumed that the drilling average will be about 120m; for the purpose of this project it is assumed that weathering occur to an average depth of 25m.  Steel casing will be required along this upper zone and all steel casing supplied must conform to SABS 719 and SABS62, (177mm x 4mm).All drilling work needs to be carried out as per SANS 10299-2: Part 2: The Design, Construction and Drilling of Boreholes under the full time on site supervision of a Geohydrologist. The following will be required for the project:i.	Prepare all Health and Safety documentation to carry out the work as per the current Occupational Health and Safety Standards;ii.	Need to be registered with the Borehole Water Association of South Africa (BWA) and Groundwater Association of KwaZulu-Natal (GAKZN);iii.	Establishment and de-establishment of a single “Air Percussion” drilling rig per school. All costs to include transportation, accommodation, subsistence, etc;iv.	Provide costs for setting up at each school;v.	Provide cost for drilling 216mm diameter holes down to approximately 25m per borehole (depths will vary), thereafter, 165mm diameter holes down to 120m;vi.	Costs in 1(v) should include for the installation of casing down to 25m;vii.	Provide costs for symetrix percussion drilling 203mm diameter down to 80m, include a cost for casing shoe and ringbit (In sandy areas only);viii.	Provide a cost for developing the borehole(s) and carrying out a blow yield test;ix.	Provide a cost for a sanitary seal and capping of the borehole(s);x.	Penetration rates need to be recorded for each metre drilled;xi.	The borehole “chip” samples need to be bagged per metre and kept. A “chip tray” should be priced for per borehole;xii.	A detailed drillers log needs to be provided on completion of the borehole(s); andxiii.	All surplus rock material needs to be removed off site.  2.	PUMP TESTING OF BOREHOLE(S)All work needs to be carried out as per SANS 10299. The following will be required for the project:i.	Prepare all Health and Safety documentation to carry out the work as per the current Occupational Health and Safety Standards;ii.	Need to be registered with the Borehole Water Association of South Africa (BWA) and Groundwater Association of KwaZulu-Natal (GAKZN);iii.	Establishment and de-establishment of a single pump testing team per school. All costs to include, transportation, accommodation, subsistence, etc;iv.	Provide costs for setting up at each school;v.	Assume pump testing will be between 0.25ℓ/s and 5.0ℓ/s;vi.	Provide costs for pump installation and removal down to approximately 100m;vii.	Provide costs for 4No. x 1hr step drawdown test per borehole to determine a pumping rate for the constant discharge test;viii.	Provide costs for a 12hr and 24 hr constant discharge test per borehole;ix.	Provide costs for monitoring recovery of step test and constant discharge test;x.	Provide costs for groundwater sampling of borehole(s). A 2ℓ water sample will need to be submitted to a SANAS Accredited laboratory for testing i.e. 1.5ℓ bottle for chemistry and 0.5ℓ amber glass bottle for microbiological analysis. The sampling bottles need to be sterile. Cost for laboratory analysis to be included. SANS 241-2015 testing.xi.	Prepare a pump testing data log/report and submit to the appointed hydrogeologist to analyse. (Note this is only the fieldwork component, no interpretation of data). 3.	PUMP INSTALLATION FOR BOREHOLE(S)All work needs to be carried out as per SANS 10299. The following will be required for the project:i.	Prepare all Health and Safety documentation to carry out the work as per the current Occupational Health and Safety Standards;ii.	Need to be registered with the Borehole Water Association of South Africa (BWA) and Groundwater Association of KwaZulu-Natal (GAKZN);iii.	Supply and install a submersible pump pumping up to 2.0ℓ/s;iv.	Supply and install a 0.55kw up to 1.5kw 220volt motor. The motor selected will be depending on the requirement per school;v.	All electrical and plumbing associated with the submersible pump to SANS (SABS) specifications and as indicated in SANS 10299;vi.	All specifications in 3(v) should include joint kit, base plate and fittings, class 10 HDPE pipe, submersible cable, piping, control box, safety rope,  electrical connections, etc;vii.	Supply and install a manhole ring, cover and lockable galvanised lid;viii.	Supply and install a 3m high galvanised tank stand and a 5000 litre tank with a concrete plinth base;ix.	Supply and install all above ground piping to the tank stand and from tank stand to a single discharge point approximately 50m away, including trenching and backfilling;x.	Supply and install a tap to connect to the tank stand to as indicated in 3(ix);xi.	Provide all labour to install the above; andxii.   Provide compliance certificates for all work.</t>
  </si>
  <si>
    <t>Borehole Installation</t>
  </si>
  <si>
    <t>Tenderers are to note that the sum included the amount column for this section of the Bill of Quantities, should be the total of all priced items in the Borehole Installation, Bill of Quantities as attached hereafter.</t>
  </si>
  <si>
    <t>Borehole Installation (transferred from page 53 of 59 on the Borehole BOQ)</t>
  </si>
  <si>
    <t>SECTION NO. 6</t>
  </si>
  <si>
    <t>TYPE B - NEW BUILDING (1NO)</t>
  </si>
  <si>
    <t>ELECTRICAL INSTALLATION(CPAP WORK GROUP NO. 160 UNLESS OTHERWISE STATED)</t>
  </si>
  <si>
    <t>ELECTRICAL1.	The work is to be carried out in accordance with SANS 10142 and the Occupational Health and Safety Act of 1993 as amended. The installation is to be tested and compliance certificate submitted on completion of works.2.	Workmanship must comply with good engineering practice.3.	All materials necessary to satisfactorily complete the installation as per the bill of quantities.4.	The scope of work is for the complete electrical installation as shown on the layout drawings / site instruction.5.	The installation is to be covered by a 12 month unconditional guarantee, commencing from date of completion and acceptance of the works.6.	Ablution Block Being Demolished - the contractor to make safe and disconnect the feeder cable from the incomer distribution board and also from the distribution board before the demolition of the ablution block.7.	Refurbished Ablution Block - the contractor to verify that the electrical installation is compliant and advise the electrical engineer.8.	New Ablution Block - refer to electrical drawings layout.9.	Light fittings as per the bill of quantities / site instruction.10.	All surface conduit to be mild steel galvanised.11.	2.5mm² uPVC copper insulated wiring in conduit to be usedLIGHTNING PROTECTION1.	This work is to be carried out by a specialist2.	The test result to be below 10 ohms.3.	25mm² uPVC conduit dropper to be installed.4.	50mm² Aluminium earth conductors to be used.5.	10mm² Aluminium ridge conductor to be used for non-metal roofs.6.	Earth spike to be 1.8m.      7.   Stainless steel lugs, bolts and nuts.</t>
  </si>
  <si>
    <t>ELECTRICAL INSTALLATION</t>
  </si>
  <si>
    <t>GUARANTEE</t>
  </si>
  <si>
    <t>Guarantee the efficient and safe working of the whole installation for 12 months after hand over of the completed building to the Department.</t>
  </si>
  <si>
    <t>EARTHING SYSTEM</t>
  </si>
  <si>
    <t>Earthing of wash hand basin and all cold and hot water piping, by means of standard copper tape earth strapping at regular intervals of 6m and connecting same to the electrical earth system at the distribution board (2 No wash hand basins )</t>
  </si>
  <si>
    <t>After the installation has been completed the Electrical Contractor shall issue a certificate of compliance</t>
  </si>
  <si>
    <t>Before issuing a certificate of compliance, an accredited person shall inspect and test each new installation or extension of an existing installation for compliance with the relevant standard</t>
  </si>
  <si>
    <t>P&amp; G's</t>
  </si>
  <si>
    <t>Preliminary and General</t>
  </si>
  <si>
    <t>DISTRIBUTION BOARDS</t>
  </si>
  <si>
    <t>Distribution boards complete with sheet metal trays, frames, sub frames, bus bars, provision for four future circuit breakers, labeling and legend cards</t>
  </si>
  <si>
    <t>Distribution board DB 1 as per single line drawing 16016_400, supplied complete with detailed shop drawing and specification including circuit breakers, Earth &amp; Neutral busbars.</t>
  </si>
  <si>
    <t>20A CBI / HYMAG SX1-G3 single pole 230 V circuit breaker 5 kA fault level installed in existing main board</t>
  </si>
  <si>
    <t>40A CBI / HYMAG SX1-G3 single pole 230 V circuit breaker 5 kA fault level installed in existing main board</t>
  </si>
  <si>
    <t>Allow to work on existing distribution board and update legend card</t>
  </si>
  <si>
    <t>DISTRIBUTION CABLES</t>
  </si>
  <si>
    <t xml:space="preserve">600/1000V rated cables laid in ground or in sleeves. To be protected when installed vertically up wall from ground </t>
  </si>
  <si>
    <t>10mm² 2 Core Airdec cable</t>
  </si>
  <si>
    <t xml:space="preserve">Termination for 10 mm² 2 core cable above </t>
  </si>
  <si>
    <t>4mm² 2 Core uPVC SWA Surfix cable</t>
  </si>
  <si>
    <t>Termination for 4mm² 2 core cable above</t>
  </si>
  <si>
    <t>EXCAVATION</t>
  </si>
  <si>
    <t>Excavate for and build cable inspection chamber with half brick sides fitted with 600 x 600 x 600 medium duty cover and frame complete with drain holes. Size internally 600 x 600 x 600mm deep</t>
  </si>
  <si>
    <t>Excavate not exceeding 600mm deep in soft intermediate rock material for cabling and cable pipe trench including bedding, backfilling, compaction and disposal of surplus material</t>
  </si>
  <si>
    <t>Excavate not exceeding 600mm deep in hard rock for and cabling and cable pipe trench including bedding, backfilling,compaction and disposal of surplus material</t>
  </si>
  <si>
    <t>SLEEVES</t>
  </si>
  <si>
    <t>50mm uPVC sleeves</t>
  </si>
  <si>
    <t>50mm uPVC long radius bend</t>
  </si>
  <si>
    <t>LIGHTING AND SMALL POWER</t>
  </si>
  <si>
    <t>Thin walled hot dipped galvanised conduits</t>
  </si>
  <si>
    <t>20mm Diameter surface mounted on brickwork</t>
  </si>
  <si>
    <t>20mm Diameter fixed on timber rafters</t>
  </si>
  <si>
    <t>Thin walled uPVC conduits</t>
  </si>
  <si>
    <t>20mm Diameter chased in brickwork</t>
  </si>
  <si>
    <t>CONDUIT BOXES AND FITTINGS</t>
  </si>
  <si>
    <t>100 x 100 x 100/50mm Deep hot dipped galvanised box for 20mm diameter conduit in brick or concrete walls including conduit ends and cover</t>
  </si>
  <si>
    <t>65mm Round hot dipped galvanised box for 20mm diameter steel conduit in brick or concrete walls or ceiling void including conduit ends and cover</t>
  </si>
  <si>
    <t>CONDUCTORS</t>
  </si>
  <si>
    <t>uPVC insulated stranded copper conductors drawn into wire ways</t>
  </si>
  <si>
    <t>2.5mm²</t>
  </si>
  <si>
    <t>LIGHT SWITCHES, SWITCHED SOCKET OUTLETS ETC.</t>
  </si>
  <si>
    <t>Switches etc. complete with cover plates fixed in flush boxes</t>
  </si>
  <si>
    <t>20A Light switch with cover plate</t>
  </si>
  <si>
    <t xml:space="preserve">20A IP65 Double pole Weatherproof Isolator  </t>
  </si>
  <si>
    <t>LUMINARIES AND EQUIPMENT</t>
  </si>
  <si>
    <t>Luminaries or equipment complete with lamps, connections etc. mounted in position</t>
  </si>
  <si>
    <t>Type A - Magnet/Lihlelight or other approved  RML round bulkhead with die cast aluminium base &amp; 1xPL26 Watt lamp complete with electronic control gear</t>
  </si>
  <si>
    <t>Type B -  2 x 35W T5 Vapour proof fluorescent light fitting complete with electronic control gear</t>
  </si>
  <si>
    <t>Photocells inclusive of enclosure</t>
  </si>
  <si>
    <t>LIGHTNING PROTECTION</t>
  </si>
  <si>
    <t xml:space="preserve">ABLUTION BLOCK </t>
  </si>
  <si>
    <t>Undertake soil resistivity test, witnessed by the Engineer inclusive of submitting a typed test report/certificate</t>
  </si>
  <si>
    <t>10mm² Aluminium conductor</t>
  </si>
  <si>
    <t>50mm² uPVC insulated aluminium earth wire</t>
  </si>
  <si>
    <t>Bonding of earth tails to sheet trusses/roof sheeting/tiles</t>
  </si>
  <si>
    <t>Supply and install 25mm galvanised conduit</t>
  </si>
  <si>
    <t>Supply and install stainless steel lugs</t>
  </si>
  <si>
    <t>Supply and install stainless steel bolts and nuts</t>
  </si>
  <si>
    <t>Supply and install stop cork box</t>
  </si>
  <si>
    <t>1,8m Earth spike</t>
  </si>
  <si>
    <t>TESTING AND CERTIFICATE OF COMPLIANCE</t>
  </si>
  <si>
    <t>Allow for testing of the complete installation to be witnessed by the Electrical Engineer, including the issue of SABS Certificate of Compliance of Earthing Systems, Annexures of recorded test results and "As Built" drawings as specified.</t>
  </si>
  <si>
    <t>TYPE C - NEW BUILDING (1NO)</t>
  </si>
  <si>
    <t>ELECTRICAL INSTALLATION (CPAP WORK GROUP NO. 160 UNLESS OTHERWISE STATED)</t>
  </si>
  <si>
    <t xml:space="preserve">ELECTRICAL INSTALLATION </t>
  </si>
  <si>
    <t>Before issuing a certificate of compliance, an accredited person shall inspect and test each new installation or extension of an existing installations for compliance with the relevant standard</t>
  </si>
  <si>
    <t>Distribution boards complete with sheet metal trays, frames, sub frames, busbars, provision for four future circuit breakers, labeling and legend cards</t>
  </si>
  <si>
    <t>Distribution board DB 1 as per single line drawing 16016_400, supplied complete with detailed shop drawing and specification including circuit breakers, Earth &amp; Neutral busbars</t>
  </si>
  <si>
    <t>600/1000V rated cables laid in ground or in sleeves. To be protected when installed vertically up wall from ground</t>
  </si>
  <si>
    <t>10mm² 2 core Airdec cable</t>
  </si>
  <si>
    <t>Termination for 10mm² 2 core cable above</t>
  </si>
  <si>
    <t>4mm² 2 core uPVC SWA Surfix cable</t>
  </si>
  <si>
    <t>65mm Round hot dipped galvanised box for 20mm Diameter steel conduit in brick or concrete walls or ceiling void including conduit ends and cover</t>
  </si>
  <si>
    <t>20A  Light switch with cover plate</t>
  </si>
  <si>
    <t>20A IP65 Double pole Weatherproof Isolator</t>
  </si>
  <si>
    <t>Luminaries or equipment complete with lamps , connections etc. mounted in position</t>
  </si>
  <si>
    <t>10mm² aluminium conductor</t>
  </si>
  <si>
    <t xml:space="preserve">Bonding of earth tails to sheet trusses/roof sheeting/tiles </t>
  </si>
  <si>
    <t>Allow for testing of the complete installation to be witnessed by the Electrical Engineer, including the issue of SABS Certificate of Compliance of Earthing Systems, Annexures of recorded test results and "As Built" drawings as specified</t>
  </si>
  <si>
    <t>TYPE D - NEW BUILDING (1NO)</t>
  </si>
  <si>
    <t>Guarantee the efficient and safe working of the whole installation for 12 months after hand over of the completed building to the Department</t>
  </si>
  <si>
    <t>Luminaries or equipment complete with lamps,connections etc. mounted in position</t>
  </si>
  <si>
    <t>Type B - New Building</t>
  </si>
  <si>
    <t>Type C - New Building</t>
  </si>
  <si>
    <t>Type D - New Building</t>
  </si>
  <si>
    <t>PRELIMINARIES (PROVISIONAL)</t>
  </si>
  <si>
    <t>ALTERATIONS AND DEMOLITIONS (PIT TOILETS) PROVISIONAL</t>
  </si>
  <si>
    <t>NEW BUILDINGS</t>
  </si>
  <si>
    <t>EXTERNAL WORKS (PROVISIONAL)</t>
  </si>
  <si>
    <t>ELECTRICAL INSTALLATION (PROVISIONAL)</t>
  </si>
  <si>
    <t>VAT @ 15%</t>
  </si>
  <si>
    <t>TOTAL FOR PRELIMINARY AND GENERAL</t>
  </si>
  <si>
    <t>TOTAL</t>
  </si>
  <si>
    <t>TOTAL FOR ALTERATIONS AND DEMOLITIONS (PIT TOILETS)</t>
  </si>
  <si>
    <t xml:space="preserve">TOTAL FOR NEW WORK TO EXISTING BUILDINGS </t>
  </si>
  <si>
    <t>TOTAL FOR ALTERATIONS AND DEMOLITIONS (PIT TOILETS) PROVISIONAL</t>
  </si>
  <si>
    <t>TOTAL FOR TYPE B - TEACHER/LEARNERS - 1NO. WC SEAT MALE +1NO. URINAL + 2NO. WC SEATS FEMALE + 1NO.PARAPLEGIC WC - ABLUTION BLOCK (2NO.)</t>
  </si>
  <si>
    <t>TOTAL FOR NEW BUILDINGS</t>
  </si>
  <si>
    <t>TOTAL FOR  V- DRAINS (ALL TRADES) (PROVISIONAL)</t>
  </si>
  <si>
    <t>TOTAL FOR  COVERED WALKWAYS (ALL TRADES)(PROVISIONAL)</t>
  </si>
  <si>
    <t>TOTAL FOR WATER TANK SUPPORTS (ALL TRADES) (PROVISIONAL)</t>
  </si>
  <si>
    <t>TOTAL FOR CONSERVANCY TANK (1NO.)(ALL TRADES) (PROVISIONAL)</t>
  </si>
  <si>
    <t>TOTAL FOR RETAINING STRUCTURES (ALL TRADES)(PROVISIONAL)</t>
  </si>
  <si>
    <t>TOTAL FOR EXTERNAL WORKS (PROVISIONAL)</t>
  </si>
  <si>
    <t>TOTAL FOR BOREHOLE INSTALLATION (PROVISIONAL)</t>
  </si>
  <si>
    <t>TOTAL FOR ELECTRICAL INSTALLATION -TYPE B - NEW BUILDING (2NO)</t>
  </si>
  <si>
    <t>SUBTOTAL</t>
  </si>
  <si>
    <t>TOTAL CARRIED TO FORM OF TENDER</t>
  </si>
  <si>
    <t>TOTAL FOR TYPE C - LEARNERS BOYS - 2NO. WC SEATS + 2NO. URINALS - ABLUTION BLOCK (1NO.)</t>
  </si>
  <si>
    <t>TOTAL FOR TYPE D - LEARNERS GIRLS - 4NO. WC SEATS - ABLUTION BLOCK (1NO.)</t>
  </si>
  <si>
    <t>KZN WATER AND SANITATION PROGRAMME: NORTH COAST REGION - MAGWEGWANA SECONDARY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</si>
</sst>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164" formatCode="#0"/>
    <numFmt numFmtId="165" formatCode="#0.0"/>
    <numFmt numFmtId="166" formatCode="#0.00"/>
    <numFmt numFmtId="167" formatCode="#0.000"/>
  </numFmts>
  <fonts count="9" x14ac:knownFonts="1">
    <font>
      <sz val="11"/>
      <name val="Calibri"/>
    </font>
    <font>
      <sz val="11"/>
      <name val="Calibri"/>
    </font>
    <font>
      <b/>
      <u/>
      <sz val="11"/>
      <name val="Calibri"/>
      <family val="2"/>
    </font>
    <font>
      <b/>
      <u/>
      <sz val="11"/>
      <color theme="2" tint="-0.249977111117893"/>
      <name val="Calibri"/>
      <family val="2"/>
    </font>
    <font>
      <sz val="11"/>
      <color theme="0"/>
      <name val="Calibri"/>
      <family val="2"/>
    </font>
    <font>
      <b/>
      <sz val="11"/>
      <name val="Calibri"/>
      <family val="2"/>
    </font>
    <font>
      <sz val="11"/>
      <name val="Calibri"/>
      <family val="2"/>
    </font>
    <font>
      <u/>
      <sz val="11"/>
      <name val="Calibri"/>
      <family val="2"/>
    </font>
    <font>
      <b/>
      <sz val="11"/>
      <color theme="2" tint="-0.249977111117893"/>
      <name val="Calibri"/>
      <family val="2"/>
    </font>
  </fonts>
  <fills count="4">
    <fill>
      <patternFill patternType="none"/>
    </fill>
    <fill>
      <patternFill patternType="gray125"/>
    </fill>
    <fill>
      <patternFill patternType="solid">
        <fgColor theme="2" tint="-0.249977111117893"/>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44" fontId="2" fillId="2" borderId="1" xfId="1" applyFont="1" applyFill="1" applyBorder="1" applyProtection="1"/>
    <xf numFmtId="44" fontId="0" fillId="0" borderId="2" xfId="1" applyFont="1" applyBorder="1" applyProtection="1"/>
    <xf numFmtId="44" fontId="2" fillId="2" borderId="1" xfId="1" applyFont="1" applyFill="1" applyBorder="1" applyAlignment="1" applyProtection="1">
      <alignment vertical="center"/>
    </xf>
    <xf numFmtId="44" fontId="5" fillId="2" borderId="1" xfId="1" applyFont="1" applyFill="1" applyBorder="1" applyAlignment="1" applyProtection="1">
      <alignment vertical="center"/>
    </xf>
    <xf numFmtId="44" fontId="5" fillId="2" borderId="1" xfId="1" applyFont="1" applyFill="1" applyBorder="1" applyProtection="1"/>
    <xf numFmtId="44" fontId="0" fillId="0" borderId="1" xfId="1" applyFont="1" applyBorder="1" applyProtection="1"/>
    <xf numFmtId="0" fontId="0" fillId="0" borderId="0" xfId="0" applyAlignment="1">
      <alignment horizontal="center"/>
    </xf>
    <xf numFmtId="0" fontId="0" fillId="0" borderId="0" xfId="0" applyAlignment="1">
      <alignment wrapText="1"/>
    </xf>
    <xf numFmtId="44" fontId="0" fillId="0" borderId="0" xfId="1" applyFont="1" applyProtection="1"/>
    <xf numFmtId="0" fontId="5" fillId="2" borderId="1" xfId="0" applyFont="1" applyFill="1" applyBorder="1" applyAlignment="1">
      <alignment horizontal="center"/>
    </xf>
    <xf numFmtId="0" fontId="5" fillId="2" borderId="1" xfId="0" applyFont="1" applyFill="1" applyBorder="1" applyAlignment="1">
      <alignment wrapText="1"/>
    </xf>
    <xf numFmtId="0" fontId="5" fillId="0" borderId="2" xfId="0" applyFont="1" applyBorder="1" applyAlignment="1">
      <alignment wrapText="1"/>
    </xf>
    <xf numFmtId="0" fontId="2" fillId="2" borderId="1" xfId="0" applyFont="1" applyFill="1" applyBorder="1" applyAlignment="1">
      <alignment horizontal="center"/>
    </xf>
    <xf numFmtId="0" fontId="2" fillId="2" borderId="1" xfId="0" applyFont="1" applyFill="1" applyBorder="1" applyAlignment="1">
      <alignment wrapText="1"/>
    </xf>
    <xf numFmtId="0" fontId="3" fillId="2" borderId="1" xfId="0" applyFont="1" applyFill="1" applyBorder="1" applyAlignment="1">
      <alignment horizontal="center"/>
    </xf>
    <xf numFmtId="165" fontId="3" fillId="2" borderId="1" xfId="0" applyNumberFormat="1" applyFont="1" applyFill="1" applyBorder="1" applyAlignment="1">
      <alignment horizontal="center"/>
    </xf>
    <xf numFmtId="0" fontId="0" fillId="0" borderId="2" xfId="0" applyBorder="1" applyAlignment="1">
      <alignment horizontal="center"/>
    </xf>
    <xf numFmtId="0" fontId="4" fillId="0" borderId="2" xfId="0" applyFont="1" applyBorder="1" applyAlignment="1">
      <alignment horizontal="center"/>
    </xf>
    <xf numFmtId="165" fontId="0" fillId="0" borderId="2" xfId="0" applyNumberFormat="1" applyBorder="1" applyAlignment="1">
      <alignment horizontal="center"/>
    </xf>
    <xf numFmtId="0" fontId="0" fillId="0" borderId="2" xfId="0" applyBorder="1" applyAlignment="1">
      <alignment wrapText="1"/>
    </xf>
    <xf numFmtId="0" fontId="2" fillId="0" borderId="2" xfId="0" applyFont="1" applyBorder="1" applyAlignment="1">
      <alignment wrapText="1"/>
    </xf>
    <xf numFmtId="166" fontId="0" fillId="0" borderId="2" xfId="0" applyNumberFormat="1" applyBorder="1" applyAlignment="1">
      <alignment horizontal="center"/>
    </xf>
    <xf numFmtId="0" fontId="5" fillId="2" borderId="1" xfId="0" applyFont="1" applyFill="1" applyBorder="1" applyAlignment="1">
      <alignment horizontal="left" vertical="center"/>
    </xf>
    <xf numFmtId="0" fontId="2" fillId="2" borderId="1" xfId="0" applyFont="1" applyFill="1" applyBorder="1" applyAlignment="1">
      <alignment vertical="center" wrapText="1"/>
    </xf>
    <xf numFmtId="0" fontId="3" fillId="2" borderId="1" xfId="0" applyFont="1" applyFill="1" applyBorder="1" applyAlignment="1">
      <alignment horizontal="center" vertical="center"/>
    </xf>
    <xf numFmtId="165" fontId="3" fillId="2" borderId="1" xfId="0" applyNumberFormat="1" applyFont="1" applyFill="1" applyBorder="1" applyAlignment="1">
      <alignment horizontal="center" vertical="center"/>
    </xf>
    <xf numFmtId="164" fontId="0" fillId="0" borderId="2" xfId="0" applyNumberFormat="1" applyBorder="1" applyAlignment="1">
      <alignment horizontal="center"/>
    </xf>
    <xf numFmtId="0" fontId="5" fillId="2" borderId="1" xfId="0" applyFont="1" applyFill="1" applyBorder="1" applyAlignment="1">
      <alignment horizontal="left"/>
    </xf>
    <xf numFmtId="0" fontId="8" fillId="2" borderId="1" xfId="0" applyFont="1" applyFill="1" applyBorder="1" applyAlignment="1">
      <alignment horizontal="center"/>
    </xf>
    <xf numFmtId="165" fontId="8" fillId="2" borderId="1" xfId="0" applyNumberFormat="1" applyFont="1" applyFill="1" applyBorder="1" applyAlignment="1">
      <alignment horizontal="center"/>
    </xf>
    <xf numFmtId="0" fontId="7" fillId="0" borderId="2" xfId="0" applyFont="1" applyBorder="1" applyAlignment="1">
      <alignment wrapText="1"/>
    </xf>
    <xf numFmtId="167" fontId="0" fillId="0" borderId="2" xfId="0" applyNumberFormat="1" applyBorder="1" applyAlignment="1">
      <alignment horizontal="center"/>
    </xf>
    <xf numFmtId="0" fontId="5" fillId="2" borderId="3"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4" xfId="0" applyFont="1" applyFill="1" applyBorder="1" applyAlignment="1">
      <alignment vertical="center"/>
    </xf>
    <xf numFmtId="0" fontId="6" fillId="0" borderId="2" xfId="0" applyFont="1" applyBorder="1" applyAlignment="1">
      <alignment wrapText="1"/>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0" fillId="0" borderId="1" xfId="0" applyBorder="1" applyAlignment="1">
      <alignment horizontal="center"/>
    </xf>
    <xf numFmtId="0" fontId="0" fillId="0" borderId="1" xfId="0" applyBorder="1" applyAlignment="1">
      <alignment wrapText="1"/>
    </xf>
    <xf numFmtId="166" fontId="0" fillId="0" borderId="1" xfId="0" applyNumberFormat="1" applyBorder="1" applyAlignment="1">
      <alignment horizontal="center"/>
    </xf>
    <xf numFmtId="166" fontId="5" fillId="2" borderId="1" xfId="0" applyNumberFormat="1" applyFont="1" applyFill="1" applyBorder="1" applyAlignment="1">
      <alignment horizontal="center"/>
    </xf>
    <xf numFmtId="0" fontId="5" fillId="2" borderId="3" xfId="0" applyFont="1" applyFill="1" applyBorder="1" applyAlignment="1">
      <alignment wrapText="1"/>
    </xf>
    <xf numFmtId="0" fontId="5" fillId="2" borderId="4" xfId="0" applyFont="1" applyFill="1" applyBorder="1" applyAlignment="1">
      <alignment wrapText="1"/>
    </xf>
    <xf numFmtId="0" fontId="5" fillId="2" borderId="5" xfId="0" applyFont="1" applyFill="1" applyBorder="1" applyAlignment="1">
      <alignment wrapText="1"/>
    </xf>
    <xf numFmtId="44" fontId="0" fillId="3" borderId="2" xfId="1" applyFont="1" applyFill="1" applyBorder="1" applyProtection="1">
      <protection locked="0"/>
    </xf>
    <xf numFmtId="0" fontId="5" fillId="0" borderId="1" xfId="0" applyFont="1" applyBorder="1" applyAlignment="1">
      <alignment horizontal="center"/>
    </xf>
    <xf numFmtId="0" fontId="5" fillId="0" borderId="1" xfId="0" applyFont="1" applyBorder="1" applyAlignment="1">
      <alignment wrapText="1"/>
    </xf>
    <xf numFmtId="0" fontId="5" fillId="2" borderId="1"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50"/>
  <sheetViews>
    <sheetView tabSelected="1" workbookViewId="0">
      <pane ySplit="3" topLeftCell="A12" activePane="bottomLeft" state="frozen"/>
      <selection pane="bottomLeft" activeCell="E18" sqref="E18"/>
    </sheetView>
  </sheetViews>
  <sheetFormatPr defaultRowHeight="14.4" x14ac:dyDescent="0.3"/>
  <cols>
    <col min="1" max="1" width="9.21875" style="7" customWidth="1"/>
    <col min="2" max="2" width="55.88671875" style="8" customWidth="1"/>
    <col min="3" max="3" width="9.109375" style="7" customWidth="1"/>
    <col min="4" max="4" width="10.5546875" style="7" customWidth="1"/>
    <col min="5" max="5" width="15.33203125" style="9" customWidth="1"/>
    <col min="6" max="6" width="24.21875" style="9" customWidth="1"/>
  </cols>
  <sheetData>
    <row r="1" spans="1:6" x14ac:dyDescent="0.3">
      <c r="A1" s="50" t="s">
        <v>1203</v>
      </c>
      <c r="B1" s="50"/>
      <c r="C1" s="50"/>
      <c r="D1" s="50"/>
      <c r="E1" s="50"/>
      <c r="F1" s="50"/>
    </row>
    <row r="2" spans="1:6" x14ac:dyDescent="0.3">
      <c r="A2" s="40"/>
      <c r="B2" s="41"/>
      <c r="C2" s="40"/>
      <c r="D2" s="40"/>
      <c r="E2" s="6"/>
      <c r="F2" s="6"/>
    </row>
    <row r="3" spans="1:6" x14ac:dyDescent="0.3">
      <c r="A3" s="10" t="s">
        <v>0</v>
      </c>
      <c r="B3" s="11" t="s">
        <v>1</v>
      </c>
      <c r="C3" s="10" t="s">
        <v>2</v>
      </c>
      <c r="D3" s="10" t="s">
        <v>3</v>
      </c>
      <c r="E3" s="10" t="s">
        <v>4</v>
      </c>
      <c r="F3" s="10" t="s">
        <v>5</v>
      </c>
    </row>
    <row r="4" spans="1:6" x14ac:dyDescent="0.3">
      <c r="A4" s="48"/>
      <c r="B4" s="49"/>
      <c r="C4" s="48"/>
      <c r="D4" s="48"/>
      <c r="E4" s="48"/>
      <c r="F4" s="48"/>
    </row>
    <row r="5" spans="1:6" x14ac:dyDescent="0.3">
      <c r="A5" s="13" t="s">
        <v>7</v>
      </c>
      <c r="B5" s="14" t="s">
        <v>8</v>
      </c>
      <c r="C5" s="15" t="s">
        <v>9</v>
      </c>
      <c r="D5" s="16">
        <v>0</v>
      </c>
      <c r="E5" s="1" t="s">
        <v>7</v>
      </c>
      <c r="F5" s="1" t="s">
        <v>7</v>
      </c>
    </row>
    <row r="6" spans="1:6" x14ac:dyDescent="0.3">
      <c r="A6" s="13" t="s">
        <v>7</v>
      </c>
      <c r="B6" s="14" t="s">
        <v>10</v>
      </c>
      <c r="C6" s="15" t="s">
        <v>9</v>
      </c>
      <c r="D6" s="16"/>
      <c r="E6" s="1" t="s">
        <v>7</v>
      </c>
      <c r="F6" s="1" t="s">
        <v>7</v>
      </c>
    </row>
    <row r="7" spans="1:6" x14ac:dyDescent="0.3">
      <c r="A7" s="17" t="s">
        <v>7</v>
      </c>
      <c r="B7" s="12" t="s">
        <v>11</v>
      </c>
      <c r="C7" s="18" t="s">
        <v>9</v>
      </c>
      <c r="D7" s="19"/>
      <c r="E7" s="2" t="s">
        <v>7</v>
      </c>
      <c r="F7" s="2" t="s">
        <v>7</v>
      </c>
    </row>
    <row r="8" spans="1:6" x14ac:dyDescent="0.3">
      <c r="A8" s="17" t="s">
        <v>7</v>
      </c>
      <c r="B8" s="12" t="s">
        <v>12</v>
      </c>
      <c r="C8" s="18" t="s">
        <v>9</v>
      </c>
      <c r="D8" s="19"/>
      <c r="E8" s="2" t="s">
        <v>7</v>
      </c>
      <c r="F8" s="2" t="s">
        <v>7</v>
      </c>
    </row>
    <row r="9" spans="1:6" ht="43.2" x14ac:dyDescent="0.3">
      <c r="A9" s="17" t="s">
        <v>7</v>
      </c>
      <c r="B9" s="20" t="s">
        <v>13</v>
      </c>
      <c r="C9" s="17" t="s">
        <v>7</v>
      </c>
      <c r="D9" s="19"/>
      <c r="E9" s="2" t="s">
        <v>7</v>
      </c>
      <c r="F9" s="2" t="s">
        <v>7</v>
      </c>
    </row>
    <row r="10" spans="1:6" ht="72" x14ac:dyDescent="0.3">
      <c r="A10" s="17" t="s">
        <v>7</v>
      </c>
      <c r="B10" s="20" t="s">
        <v>14</v>
      </c>
      <c r="C10" s="17" t="s">
        <v>7</v>
      </c>
      <c r="D10" s="19"/>
      <c r="E10" s="2" t="s">
        <v>7</v>
      </c>
      <c r="F10" s="2" t="s">
        <v>7</v>
      </c>
    </row>
    <row r="11" spans="1:6" ht="57.6" x14ac:dyDescent="0.3">
      <c r="A11" s="17" t="s">
        <v>7</v>
      </c>
      <c r="B11" s="20" t="s">
        <v>15</v>
      </c>
      <c r="C11" s="17" t="s">
        <v>7</v>
      </c>
      <c r="D11" s="19"/>
      <c r="E11" s="2" t="s">
        <v>7</v>
      </c>
      <c r="F11" s="2" t="s">
        <v>7</v>
      </c>
    </row>
    <row r="12" spans="1:6" ht="57.6" x14ac:dyDescent="0.3">
      <c r="A12" s="17" t="s">
        <v>7</v>
      </c>
      <c r="B12" s="20" t="s">
        <v>16</v>
      </c>
      <c r="C12" s="17" t="s">
        <v>7</v>
      </c>
      <c r="D12" s="19"/>
      <c r="E12" s="2" t="s">
        <v>7</v>
      </c>
      <c r="F12" s="2" t="s">
        <v>7</v>
      </c>
    </row>
    <row r="13" spans="1:6" ht="28.8" x14ac:dyDescent="0.3">
      <c r="A13" s="17" t="s">
        <v>7</v>
      </c>
      <c r="B13" s="20" t="s">
        <v>17</v>
      </c>
      <c r="C13" s="17" t="s">
        <v>7</v>
      </c>
      <c r="D13" s="19"/>
      <c r="E13" s="2" t="s">
        <v>7</v>
      </c>
      <c r="F13" s="2" t="s">
        <v>7</v>
      </c>
    </row>
    <row r="14" spans="1:6" ht="72" x14ac:dyDescent="0.3">
      <c r="A14" s="17" t="s">
        <v>7</v>
      </c>
      <c r="B14" s="20" t="s">
        <v>18</v>
      </c>
      <c r="C14" s="17" t="s">
        <v>7</v>
      </c>
      <c r="D14" s="19"/>
      <c r="E14" s="2" t="s">
        <v>7</v>
      </c>
      <c r="F14" s="2" t="s">
        <v>7</v>
      </c>
    </row>
    <row r="15" spans="1:6" ht="57.6" x14ac:dyDescent="0.3">
      <c r="A15" s="17" t="s">
        <v>7</v>
      </c>
      <c r="B15" s="20" t="s">
        <v>20</v>
      </c>
      <c r="C15" s="17" t="s">
        <v>7</v>
      </c>
      <c r="D15" s="19"/>
      <c r="E15" s="2" t="s">
        <v>7</v>
      </c>
      <c r="F15" s="2" t="s">
        <v>7</v>
      </c>
    </row>
    <row r="16" spans="1:6" ht="28.8" x14ac:dyDescent="0.3">
      <c r="A16" s="17" t="s">
        <v>7</v>
      </c>
      <c r="B16" s="12" t="s">
        <v>21</v>
      </c>
      <c r="C16" s="18" t="s">
        <v>9</v>
      </c>
      <c r="D16" s="19"/>
      <c r="E16" s="2" t="s">
        <v>7</v>
      </c>
      <c r="F16" s="2" t="s">
        <v>7</v>
      </c>
    </row>
    <row r="17" spans="1:6" x14ac:dyDescent="0.3">
      <c r="A17" s="17" t="s">
        <v>7</v>
      </c>
      <c r="B17" s="21" t="s">
        <v>22</v>
      </c>
      <c r="C17" s="18" t="s">
        <v>23</v>
      </c>
      <c r="D17" s="19"/>
      <c r="E17" s="2" t="s">
        <v>7</v>
      </c>
      <c r="F17" s="2" t="s">
        <v>7</v>
      </c>
    </row>
    <row r="18" spans="1:6" ht="28.8" x14ac:dyDescent="0.3">
      <c r="A18" s="17" t="s">
        <v>6</v>
      </c>
      <c r="B18" s="20" t="s">
        <v>24</v>
      </c>
      <c r="C18" s="17" t="s">
        <v>25</v>
      </c>
      <c r="D18" s="22"/>
      <c r="E18" s="47">
        <v>0</v>
      </c>
      <c r="F18" s="2">
        <f>+E18</f>
        <v>0</v>
      </c>
    </row>
    <row r="19" spans="1:6" ht="28.8" x14ac:dyDescent="0.3">
      <c r="A19" s="17" t="s">
        <v>19</v>
      </c>
      <c r="B19" s="20" t="s">
        <v>26</v>
      </c>
      <c r="C19" s="17" t="s">
        <v>25</v>
      </c>
      <c r="D19" s="22"/>
      <c r="E19" s="47">
        <v>0</v>
      </c>
      <c r="F19" s="2">
        <f t="shared" ref="F19:F27" si="0">+E19</f>
        <v>0</v>
      </c>
    </row>
    <row r="20" spans="1:6" ht="28.8" x14ac:dyDescent="0.3">
      <c r="A20" s="17" t="s">
        <v>27</v>
      </c>
      <c r="B20" s="20" t="s">
        <v>28</v>
      </c>
      <c r="C20" s="17" t="s">
        <v>25</v>
      </c>
      <c r="D20" s="22"/>
      <c r="E20" s="47">
        <v>0</v>
      </c>
      <c r="F20" s="2">
        <f t="shared" si="0"/>
        <v>0</v>
      </c>
    </row>
    <row r="21" spans="1:6" ht="28.8" x14ac:dyDescent="0.3">
      <c r="A21" s="17" t="s">
        <v>29</v>
      </c>
      <c r="B21" s="20" t="s">
        <v>30</v>
      </c>
      <c r="C21" s="17" t="s">
        <v>25</v>
      </c>
      <c r="D21" s="22"/>
      <c r="E21" s="47">
        <v>0</v>
      </c>
      <c r="F21" s="2">
        <f t="shared" si="0"/>
        <v>0</v>
      </c>
    </row>
    <row r="22" spans="1:6" ht="86.4" customHeight="1" x14ac:dyDescent="0.3">
      <c r="A22" s="17" t="s">
        <v>31</v>
      </c>
      <c r="B22" s="20" t="s">
        <v>32</v>
      </c>
      <c r="C22" s="17" t="s">
        <v>25</v>
      </c>
      <c r="D22" s="22"/>
      <c r="E22" s="47">
        <v>0</v>
      </c>
      <c r="F22" s="2">
        <f t="shared" si="0"/>
        <v>0</v>
      </c>
    </row>
    <row r="23" spans="1:6" ht="28.8" x14ac:dyDescent="0.3">
      <c r="A23" s="17" t="s">
        <v>33</v>
      </c>
      <c r="B23" s="20" t="s">
        <v>34</v>
      </c>
      <c r="C23" s="17" t="s">
        <v>25</v>
      </c>
      <c r="D23" s="22"/>
      <c r="E23" s="47">
        <v>0</v>
      </c>
      <c r="F23" s="2">
        <f t="shared" si="0"/>
        <v>0</v>
      </c>
    </row>
    <row r="24" spans="1:6" ht="28.8" x14ac:dyDescent="0.3">
      <c r="A24" s="17" t="s">
        <v>35</v>
      </c>
      <c r="B24" s="20" t="s">
        <v>36</v>
      </c>
      <c r="C24" s="17" t="s">
        <v>25</v>
      </c>
      <c r="D24" s="22"/>
      <c r="E24" s="47">
        <v>0</v>
      </c>
      <c r="F24" s="2">
        <f t="shared" si="0"/>
        <v>0</v>
      </c>
    </row>
    <row r="25" spans="1:6" ht="28.8" x14ac:dyDescent="0.3">
      <c r="A25" s="17" t="s">
        <v>37</v>
      </c>
      <c r="B25" s="20" t="s">
        <v>38</v>
      </c>
      <c r="C25" s="17" t="s">
        <v>25</v>
      </c>
      <c r="D25" s="22"/>
      <c r="E25" s="47">
        <v>0</v>
      </c>
      <c r="F25" s="2">
        <f t="shared" si="0"/>
        <v>0</v>
      </c>
    </row>
    <row r="26" spans="1:6" ht="28.8" x14ac:dyDescent="0.3">
      <c r="A26" s="17" t="s">
        <v>39</v>
      </c>
      <c r="B26" s="20" t="s">
        <v>40</v>
      </c>
      <c r="C26" s="17" t="s">
        <v>25</v>
      </c>
      <c r="D26" s="22"/>
      <c r="E26" s="47">
        <v>0</v>
      </c>
      <c r="F26" s="2">
        <f t="shared" si="0"/>
        <v>0</v>
      </c>
    </row>
    <row r="27" spans="1:6" ht="28.8" x14ac:dyDescent="0.3">
      <c r="A27" s="17" t="s">
        <v>41</v>
      </c>
      <c r="B27" s="20" t="s">
        <v>42</v>
      </c>
      <c r="C27" s="17" t="s">
        <v>25</v>
      </c>
      <c r="D27" s="22"/>
      <c r="E27" s="47">
        <v>0</v>
      </c>
      <c r="F27" s="2">
        <f t="shared" si="0"/>
        <v>0</v>
      </c>
    </row>
    <row r="28" spans="1:6" ht="14.4" customHeight="1" x14ac:dyDescent="0.3">
      <c r="A28" s="17" t="s">
        <v>7</v>
      </c>
      <c r="B28" s="21" t="s">
        <v>43</v>
      </c>
      <c r="C28" s="18" t="s">
        <v>23</v>
      </c>
      <c r="D28" s="19"/>
      <c r="E28" s="2" t="s">
        <v>7</v>
      </c>
      <c r="F28" s="2" t="s">
        <v>7</v>
      </c>
    </row>
    <row r="29" spans="1:6" ht="14.4" customHeight="1" x14ac:dyDescent="0.3">
      <c r="A29" s="17" t="s">
        <v>7</v>
      </c>
      <c r="B29" s="20" t="s">
        <v>44</v>
      </c>
      <c r="C29" s="17" t="s">
        <v>7</v>
      </c>
      <c r="D29" s="22"/>
      <c r="E29" s="2" t="s">
        <v>7</v>
      </c>
      <c r="F29" s="2" t="s">
        <v>7</v>
      </c>
    </row>
    <row r="30" spans="1:6" ht="28.8" x14ac:dyDescent="0.3">
      <c r="A30" s="17" t="s">
        <v>45</v>
      </c>
      <c r="B30" s="20" t="s">
        <v>46</v>
      </c>
      <c r="C30" s="17" t="s">
        <v>25</v>
      </c>
      <c r="D30" s="22"/>
      <c r="E30" s="47">
        <v>0</v>
      </c>
      <c r="F30" s="2">
        <f t="shared" ref="F30:F55" si="1">+E30</f>
        <v>0</v>
      </c>
    </row>
    <row r="31" spans="1:6" ht="28.8" x14ac:dyDescent="0.3">
      <c r="A31" s="17" t="s">
        <v>47</v>
      </c>
      <c r="B31" s="20" t="s">
        <v>48</v>
      </c>
      <c r="C31" s="17" t="s">
        <v>25</v>
      </c>
      <c r="D31" s="22"/>
      <c r="E31" s="47">
        <v>0</v>
      </c>
      <c r="F31" s="2">
        <f t="shared" si="1"/>
        <v>0</v>
      </c>
    </row>
    <row r="32" spans="1:6" ht="28.8" x14ac:dyDescent="0.3">
      <c r="A32" s="17" t="s">
        <v>49</v>
      </c>
      <c r="B32" s="20" t="s">
        <v>50</v>
      </c>
      <c r="C32" s="17" t="s">
        <v>25</v>
      </c>
      <c r="D32" s="22"/>
      <c r="E32" s="47">
        <v>0</v>
      </c>
      <c r="F32" s="2">
        <f t="shared" si="1"/>
        <v>0</v>
      </c>
    </row>
    <row r="33" spans="1:6" ht="43.2" customHeight="1" x14ac:dyDescent="0.3">
      <c r="A33" s="17" t="s">
        <v>51</v>
      </c>
      <c r="B33" s="20" t="s">
        <v>52</v>
      </c>
      <c r="C33" s="17" t="s">
        <v>25</v>
      </c>
      <c r="D33" s="22"/>
      <c r="E33" s="47">
        <v>0</v>
      </c>
      <c r="F33" s="2">
        <f t="shared" si="1"/>
        <v>0</v>
      </c>
    </row>
    <row r="34" spans="1:6" ht="28.8" x14ac:dyDescent="0.3">
      <c r="A34" s="17" t="s">
        <v>53</v>
      </c>
      <c r="B34" s="20" t="s">
        <v>54</v>
      </c>
      <c r="C34" s="17" t="s">
        <v>25</v>
      </c>
      <c r="D34" s="22"/>
      <c r="E34" s="47">
        <v>0</v>
      </c>
      <c r="F34" s="2">
        <f t="shared" si="1"/>
        <v>0</v>
      </c>
    </row>
    <row r="35" spans="1:6" ht="28.8" x14ac:dyDescent="0.3">
      <c r="A35" s="17" t="s">
        <v>55</v>
      </c>
      <c r="B35" s="20" t="s">
        <v>56</v>
      </c>
      <c r="C35" s="17" t="s">
        <v>25</v>
      </c>
      <c r="D35" s="22"/>
      <c r="E35" s="47">
        <v>0</v>
      </c>
      <c r="F35" s="2">
        <f t="shared" si="1"/>
        <v>0</v>
      </c>
    </row>
    <row r="36" spans="1:6" ht="43.2" customHeight="1" x14ac:dyDescent="0.3">
      <c r="A36" s="17" t="s">
        <v>57</v>
      </c>
      <c r="B36" s="20" t="s">
        <v>58</v>
      </c>
      <c r="C36" s="17" t="s">
        <v>25</v>
      </c>
      <c r="D36" s="22"/>
      <c r="E36" s="47">
        <v>0</v>
      </c>
      <c r="F36" s="2">
        <f t="shared" si="1"/>
        <v>0</v>
      </c>
    </row>
    <row r="37" spans="1:6" ht="28.8" x14ac:dyDescent="0.3">
      <c r="A37" s="17" t="s">
        <v>59</v>
      </c>
      <c r="B37" s="20" t="s">
        <v>60</v>
      </c>
      <c r="C37" s="17" t="s">
        <v>25</v>
      </c>
      <c r="D37" s="22"/>
      <c r="E37" s="47">
        <v>0</v>
      </c>
      <c r="F37" s="2">
        <f t="shared" si="1"/>
        <v>0</v>
      </c>
    </row>
    <row r="38" spans="1:6" ht="28.8" x14ac:dyDescent="0.3">
      <c r="A38" s="17" t="s">
        <v>61</v>
      </c>
      <c r="B38" s="20" t="s">
        <v>62</v>
      </c>
      <c r="C38" s="17" t="s">
        <v>25</v>
      </c>
      <c r="D38" s="22"/>
      <c r="E38" s="47">
        <v>0</v>
      </c>
      <c r="F38" s="2">
        <f t="shared" si="1"/>
        <v>0</v>
      </c>
    </row>
    <row r="39" spans="1:6" ht="28.8" x14ac:dyDescent="0.3">
      <c r="A39" s="17" t="s">
        <v>63</v>
      </c>
      <c r="B39" s="20" t="s">
        <v>64</v>
      </c>
      <c r="C39" s="17" t="s">
        <v>25</v>
      </c>
      <c r="D39" s="22"/>
      <c r="E39" s="47">
        <v>0</v>
      </c>
      <c r="F39" s="2">
        <f t="shared" si="1"/>
        <v>0</v>
      </c>
    </row>
    <row r="40" spans="1:6" ht="28.8" x14ac:dyDescent="0.3">
      <c r="A40" s="17" t="s">
        <v>65</v>
      </c>
      <c r="B40" s="20" t="s">
        <v>66</v>
      </c>
      <c r="C40" s="17" t="s">
        <v>25</v>
      </c>
      <c r="D40" s="22"/>
      <c r="E40" s="47">
        <v>0</v>
      </c>
      <c r="F40" s="2">
        <f t="shared" si="1"/>
        <v>0</v>
      </c>
    </row>
    <row r="41" spans="1:6" ht="28.8" x14ac:dyDescent="0.3">
      <c r="A41" s="17" t="s">
        <v>67</v>
      </c>
      <c r="B41" s="20" t="s">
        <v>68</v>
      </c>
      <c r="C41" s="17" t="s">
        <v>25</v>
      </c>
      <c r="D41" s="22"/>
      <c r="E41" s="47">
        <v>0</v>
      </c>
      <c r="F41" s="2">
        <f t="shared" si="1"/>
        <v>0</v>
      </c>
    </row>
    <row r="42" spans="1:6" ht="28.8" x14ac:dyDescent="0.3">
      <c r="A42" s="17" t="s">
        <v>69</v>
      </c>
      <c r="B42" s="20" t="s">
        <v>70</v>
      </c>
      <c r="C42" s="17" t="s">
        <v>25</v>
      </c>
      <c r="D42" s="22"/>
      <c r="E42" s="47">
        <v>0</v>
      </c>
      <c r="F42" s="2">
        <f t="shared" si="1"/>
        <v>0</v>
      </c>
    </row>
    <row r="43" spans="1:6" ht="28.8" x14ac:dyDescent="0.3">
      <c r="A43" s="17" t="s">
        <v>71</v>
      </c>
      <c r="B43" s="20" t="s">
        <v>72</v>
      </c>
      <c r="C43" s="17" t="s">
        <v>25</v>
      </c>
      <c r="D43" s="22"/>
      <c r="E43" s="47">
        <v>0</v>
      </c>
      <c r="F43" s="2">
        <f t="shared" si="1"/>
        <v>0</v>
      </c>
    </row>
    <row r="44" spans="1:6" ht="28.8" x14ac:dyDescent="0.3">
      <c r="A44" s="17" t="s">
        <v>73</v>
      </c>
      <c r="B44" s="20" t="s">
        <v>74</v>
      </c>
      <c r="C44" s="17" t="s">
        <v>25</v>
      </c>
      <c r="D44" s="22"/>
      <c r="E44" s="47">
        <v>0</v>
      </c>
      <c r="F44" s="2">
        <f t="shared" si="1"/>
        <v>0</v>
      </c>
    </row>
    <row r="45" spans="1:6" ht="43.2" customHeight="1" x14ac:dyDescent="0.3">
      <c r="A45" s="17" t="s">
        <v>75</v>
      </c>
      <c r="B45" s="20" t="s">
        <v>76</v>
      </c>
      <c r="C45" s="17" t="s">
        <v>25</v>
      </c>
      <c r="D45" s="22"/>
      <c r="E45" s="47">
        <v>0</v>
      </c>
      <c r="F45" s="2">
        <f t="shared" si="1"/>
        <v>0</v>
      </c>
    </row>
    <row r="46" spans="1:6" ht="28.8" x14ac:dyDescent="0.3">
      <c r="A46" s="17" t="s">
        <v>77</v>
      </c>
      <c r="B46" s="20" t="s">
        <v>78</v>
      </c>
      <c r="C46" s="17" t="s">
        <v>25</v>
      </c>
      <c r="D46" s="22"/>
      <c r="E46" s="47">
        <v>0</v>
      </c>
      <c r="F46" s="2">
        <f t="shared" si="1"/>
        <v>0</v>
      </c>
    </row>
    <row r="47" spans="1:6" ht="28.8" x14ac:dyDescent="0.3">
      <c r="A47" s="17" t="s">
        <v>79</v>
      </c>
      <c r="B47" s="20" t="s">
        <v>80</v>
      </c>
      <c r="C47" s="17" t="s">
        <v>25</v>
      </c>
      <c r="D47" s="22"/>
      <c r="E47" s="47">
        <v>0</v>
      </c>
      <c r="F47" s="2">
        <f t="shared" si="1"/>
        <v>0</v>
      </c>
    </row>
    <row r="48" spans="1:6" ht="57.6" x14ac:dyDescent="0.3">
      <c r="A48" s="17" t="s">
        <v>81</v>
      </c>
      <c r="B48" s="20" t="s">
        <v>82</v>
      </c>
      <c r="C48" s="17" t="s">
        <v>25</v>
      </c>
      <c r="D48" s="22"/>
      <c r="E48" s="47">
        <v>0</v>
      </c>
      <c r="F48" s="2">
        <f t="shared" si="1"/>
        <v>0</v>
      </c>
    </row>
    <row r="49" spans="1:6" ht="28.8" x14ac:dyDescent="0.3">
      <c r="A49" s="17" t="s">
        <v>83</v>
      </c>
      <c r="B49" s="20" t="s">
        <v>84</v>
      </c>
      <c r="C49" s="17" t="s">
        <v>25</v>
      </c>
      <c r="D49" s="22"/>
      <c r="E49" s="47">
        <v>0</v>
      </c>
      <c r="F49" s="2">
        <f t="shared" si="1"/>
        <v>0</v>
      </c>
    </row>
    <row r="50" spans="1:6" ht="129.6" customHeight="1" x14ac:dyDescent="0.3">
      <c r="A50" s="17" t="s">
        <v>85</v>
      </c>
      <c r="B50" s="20" t="s">
        <v>86</v>
      </c>
      <c r="C50" s="17" t="s">
        <v>25</v>
      </c>
      <c r="D50" s="22"/>
      <c r="E50" s="47">
        <v>0</v>
      </c>
      <c r="F50" s="2">
        <f t="shared" si="1"/>
        <v>0</v>
      </c>
    </row>
    <row r="51" spans="1:6" ht="57.6" x14ac:dyDescent="0.3">
      <c r="A51" s="17" t="s">
        <v>87</v>
      </c>
      <c r="B51" s="20" t="s">
        <v>88</v>
      </c>
      <c r="C51" s="17" t="s">
        <v>25</v>
      </c>
      <c r="D51" s="22"/>
      <c r="E51" s="47">
        <v>0</v>
      </c>
      <c r="F51" s="2">
        <f t="shared" si="1"/>
        <v>0</v>
      </c>
    </row>
    <row r="52" spans="1:6" ht="28.8" x14ac:dyDescent="0.3">
      <c r="A52" s="17" t="s">
        <v>89</v>
      </c>
      <c r="B52" s="20" t="s">
        <v>90</v>
      </c>
      <c r="C52" s="17" t="s">
        <v>25</v>
      </c>
      <c r="D52" s="22"/>
      <c r="E52" s="47">
        <v>0</v>
      </c>
      <c r="F52" s="2">
        <f t="shared" si="1"/>
        <v>0</v>
      </c>
    </row>
    <row r="53" spans="1:6" ht="43.2" x14ac:dyDescent="0.3">
      <c r="A53" s="17" t="s">
        <v>91</v>
      </c>
      <c r="B53" s="20" t="s">
        <v>92</v>
      </c>
      <c r="C53" s="17" t="s">
        <v>25</v>
      </c>
      <c r="D53" s="22"/>
      <c r="E53" s="47">
        <v>0</v>
      </c>
      <c r="F53" s="2">
        <f t="shared" si="1"/>
        <v>0</v>
      </c>
    </row>
    <row r="54" spans="1:6" ht="43.2" x14ac:dyDescent="0.3">
      <c r="A54" s="17" t="s">
        <v>93</v>
      </c>
      <c r="B54" s="20" t="s">
        <v>94</v>
      </c>
      <c r="C54" s="17" t="s">
        <v>25</v>
      </c>
      <c r="D54" s="22"/>
      <c r="E54" s="47">
        <v>0</v>
      </c>
      <c r="F54" s="2">
        <f t="shared" si="1"/>
        <v>0</v>
      </c>
    </row>
    <row r="55" spans="1:6" ht="43.2" customHeight="1" x14ac:dyDescent="0.3">
      <c r="A55" s="17" t="s">
        <v>95</v>
      </c>
      <c r="B55" s="20" t="s">
        <v>96</v>
      </c>
      <c r="C55" s="17" t="s">
        <v>25</v>
      </c>
      <c r="D55" s="22"/>
      <c r="E55" s="47">
        <v>0</v>
      </c>
      <c r="F55" s="2">
        <f t="shared" si="1"/>
        <v>0</v>
      </c>
    </row>
    <row r="56" spans="1:6" ht="28.8" customHeight="1" x14ac:dyDescent="0.3">
      <c r="A56" s="17" t="s">
        <v>7</v>
      </c>
      <c r="B56" s="12" t="s">
        <v>97</v>
      </c>
      <c r="C56" s="18" t="s">
        <v>9</v>
      </c>
      <c r="D56" s="19"/>
      <c r="E56" s="2" t="s">
        <v>7</v>
      </c>
      <c r="F56" s="2" t="s">
        <v>7</v>
      </c>
    </row>
    <row r="57" spans="1:6" ht="28.8" customHeight="1" x14ac:dyDescent="0.3">
      <c r="A57" s="17" t="s">
        <v>7</v>
      </c>
      <c r="B57" s="20" t="s">
        <v>98</v>
      </c>
      <c r="C57" s="17" t="s">
        <v>7</v>
      </c>
      <c r="D57" s="22"/>
      <c r="E57" s="2" t="s">
        <v>7</v>
      </c>
      <c r="F57" s="2" t="s">
        <v>7</v>
      </c>
    </row>
    <row r="58" spans="1:6" ht="100.8" customHeight="1" x14ac:dyDescent="0.3">
      <c r="A58" s="17" t="s">
        <v>99</v>
      </c>
      <c r="B58" s="20" t="s">
        <v>100</v>
      </c>
      <c r="C58" s="17" t="s">
        <v>25</v>
      </c>
      <c r="D58" s="22"/>
      <c r="E58" s="47">
        <v>0</v>
      </c>
      <c r="F58" s="2">
        <f t="shared" ref="F58:F66" si="2">+E58</f>
        <v>0</v>
      </c>
    </row>
    <row r="59" spans="1:6" ht="28.8" x14ac:dyDescent="0.3">
      <c r="A59" s="17" t="s">
        <v>101</v>
      </c>
      <c r="B59" s="20" t="s">
        <v>102</v>
      </c>
      <c r="C59" s="17" t="s">
        <v>25</v>
      </c>
      <c r="D59" s="22"/>
      <c r="E59" s="47">
        <v>0</v>
      </c>
      <c r="F59" s="2">
        <f t="shared" si="2"/>
        <v>0</v>
      </c>
    </row>
    <row r="60" spans="1:6" ht="28.8" x14ac:dyDescent="0.3">
      <c r="A60" s="17" t="s">
        <v>103</v>
      </c>
      <c r="B60" s="20" t="s">
        <v>104</v>
      </c>
      <c r="C60" s="17" t="s">
        <v>25</v>
      </c>
      <c r="D60" s="22"/>
      <c r="E60" s="47">
        <v>0</v>
      </c>
      <c r="F60" s="2">
        <f t="shared" si="2"/>
        <v>0</v>
      </c>
    </row>
    <row r="61" spans="1:6" ht="86.4" customHeight="1" x14ac:dyDescent="0.3">
      <c r="A61" s="17" t="s">
        <v>105</v>
      </c>
      <c r="B61" s="20" t="s">
        <v>106</v>
      </c>
      <c r="C61" s="17" t="s">
        <v>25</v>
      </c>
      <c r="D61" s="22"/>
      <c r="E61" s="47">
        <v>0</v>
      </c>
      <c r="F61" s="2">
        <f t="shared" si="2"/>
        <v>0</v>
      </c>
    </row>
    <row r="62" spans="1:6" ht="28.8" x14ac:dyDescent="0.3">
      <c r="A62" s="17" t="s">
        <v>107</v>
      </c>
      <c r="B62" s="20" t="s">
        <v>108</v>
      </c>
      <c r="C62" s="17" t="s">
        <v>25</v>
      </c>
      <c r="D62" s="22"/>
      <c r="E62" s="47">
        <v>0</v>
      </c>
      <c r="F62" s="2">
        <f t="shared" si="2"/>
        <v>0</v>
      </c>
    </row>
    <row r="63" spans="1:6" ht="28.8" x14ac:dyDescent="0.3">
      <c r="A63" s="17" t="s">
        <v>109</v>
      </c>
      <c r="B63" s="20" t="s">
        <v>110</v>
      </c>
      <c r="C63" s="17" t="s">
        <v>25</v>
      </c>
      <c r="D63" s="22"/>
      <c r="E63" s="47">
        <v>0</v>
      </c>
      <c r="F63" s="2">
        <f t="shared" si="2"/>
        <v>0</v>
      </c>
    </row>
    <row r="64" spans="1:6" ht="28.8" x14ac:dyDescent="0.3">
      <c r="A64" s="17" t="s">
        <v>111</v>
      </c>
      <c r="B64" s="20" t="s">
        <v>112</v>
      </c>
      <c r="C64" s="17" t="s">
        <v>25</v>
      </c>
      <c r="D64" s="22"/>
      <c r="E64" s="47">
        <v>0</v>
      </c>
      <c r="F64" s="2">
        <f t="shared" si="2"/>
        <v>0</v>
      </c>
    </row>
    <row r="65" spans="1:6" ht="28.8" x14ac:dyDescent="0.3">
      <c r="A65" s="17" t="s">
        <v>113</v>
      </c>
      <c r="B65" s="20" t="s">
        <v>114</v>
      </c>
      <c r="C65" s="17" t="s">
        <v>25</v>
      </c>
      <c r="D65" s="22"/>
      <c r="E65" s="47">
        <v>0</v>
      </c>
      <c r="F65" s="2">
        <f t="shared" si="2"/>
        <v>0</v>
      </c>
    </row>
    <row r="66" spans="1:6" ht="28.8" x14ac:dyDescent="0.3">
      <c r="A66" s="17" t="s">
        <v>115</v>
      </c>
      <c r="B66" s="20" t="s">
        <v>116</v>
      </c>
      <c r="C66" s="17" t="s">
        <v>25</v>
      </c>
      <c r="D66" s="22"/>
      <c r="E66" s="47">
        <v>0</v>
      </c>
      <c r="F66" s="2">
        <f t="shared" si="2"/>
        <v>0</v>
      </c>
    </row>
    <row r="67" spans="1:6" ht="28.8" customHeight="1" x14ac:dyDescent="0.3">
      <c r="A67" s="17" t="s">
        <v>7</v>
      </c>
      <c r="B67" s="12" t="s">
        <v>117</v>
      </c>
      <c r="C67" s="18" t="s">
        <v>9</v>
      </c>
      <c r="D67" s="19"/>
      <c r="E67" s="2" t="s">
        <v>7</v>
      </c>
      <c r="F67" s="2" t="s">
        <v>7</v>
      </c>
    </row>
    <row r="68" spans="1:6" ht="43.2" x14ac:dyDescent="0.3">
      <c r="A68" s="17" t="s">
        <v>118</v>
      </c>
      <c r="B68" s="20" t="s">
        <v>119</v>
      </c>
      <c r="C68" s="17" t="s">
        <v>25</v>
      </c>
      <c r="D68" s="22"/>
      <c r="E68" s="47">
        <v>0</v>
      </c>
      <c r="F68" s="2">
        <f t="shared" ref="F68:F82" si="3">+E68</f>
        <v>0</v>
      </c>
    </row>
    <row r="69" spans="1:6" ht="43.2" x14ac:dyDescent="0.3">
      <c r="A69" s="17" t="s">
        <v>120</v>
      </c>
      <c r="B69" s="20" t="s">
        <v>121</v>
      </c>
      <c r="C69" s="17" t="s">
        <v>25</v>
      </c>
      <c r="D69" s="22"/>
      <c r="E69" s="47">
        <v>0</v>
      </c>
      <c r="F69" s="2">
        <f t="shared" si="3"/>
        <v>0</v>
      </c>
    </row>
    <row r="70" spans="1:6" ht="86.4" customHeight="1" x14ac:dyDescent="0.3">
      <c r="A70" s="17" t="s">
        <v>122</v>
      </c>
      <c r="B70" s="20" t="s">
        <v>123</v>
      </c>
      <c r="C70" s="17" t="s">
        <v>25</v>
      </c>
      <c r="D70" s="22"/>
      <c r="E70" s="47">
        <v>0</v>
      </c>
      <c r="F70" s="2">
        <f t="shared" si="3"/>
        <v>0</v>
      </c>
    </row>
    <row r="71" spans="1:6" ht="43.2" customHeight="1" x14ac:dyDescent="0.3">
      <c r="A71" s="17" t="s">
        <v>124</v>
      </c>
      <c r="B71" s="20" t="s">
        <v>125</v>
      </c>
      <c r="C71" s="17" t="s">
        <v>25</v>
      </c>
      <c r="D71" s="22"/>
      <c r="E71" s="47">
        <v>0</v>
      </c>
      <c r="F71" s="2">
        <f t="shared" si="3"/>
        <v>0</v>
      </c>
    </row>
    <row r="72" spans="1:6" ht="43.2" x14ac:dyDescent="0.3">
      <c r="A72" s="17" t="s">
        <v>126</v>
      </c>
      <c r="B72" s="20" t="s">
        <v>127</v>
      </c>
      <c r="C72" s="17" t="s">
        <v>25</v>
      </c>
      <c r="D72" s="22"/>
      <c r="E72" s="47">
        <v>0</v>
      </c>
      <c r="F72" s="2">
        <f t="shared" si="3"/>
        <v>0</v>
      </c>
    </row>
    <row r="73" spans="1:6" ht="28.8" x14ac:dyDescent="0.3">
      <c r="A73" s="17" t="s">
        <v>128</v>
      </c>
      <c r="B73" s="20" t="s">
        <v>129</v>
      </c>
      <c r="C73" s="17" t="s">
        <v>25</v>
      </c>
      <c r="D73" s="22"/>
      <c r="E73" s="47">
        <v>0</v>
      </c>
      <c r="F73" s="2">
        <f t="shared" si="3"/>
        <v>0</v>
      </c>
    </row>
    <row r="74" spans="1:6" ht="28.8" x14ac:dyDescent="0.3">
      <c r="A74" s="17" t="s">
        <v>130</v>
      </c>
      <c r="B74" s="20" t="s">
        <v>131</v>
      </c>
      <c r="C74" s="17" t="s">
        <v>25</v>
      </c>
      <c r="D74" s="22"/>
      <c r="E74" s="47">
        <v>0</v>
      </c>
      <c r="F74" s="2">
        <f t="shared" si="3"/>
        <v>0</v>
      </c>
    </row>
    <row r="75" spans="1:6" ht="28.8" x14ac:dyDescent="0.3">
      <c r="A75" s="17" t="s">
        <v>132</v>
      </c>
      <c r="B75" s="20" t="s">
        <v>133</v>
      </c>
      <c r="C75" s="17" t="s">
        <v>25</v>
      </c>
      <c r="D75" s="22"/>
      <c r="E75" s="47">
        <v>0</v>
      </c>
      <c r="F75" s="2">
        <f t="shared" si="3"/>
        <v>0</v>
      </c>
    </row>
    <row r="76" spans="1:6" ht="43.2" customHeight="1" x14ac:dyDescent="0.3">
      <c r="A76" s="17" t="s">
        <v>134</v>
      </c>
      <c r="B76" s="20" t="s">
        <v>135</v>
      </c>
      <c r="C76" s="17" t="s">
        <v>25</v>
      </c>
      <c r="D76" s="22"/>
      <c r="E76" s="47">
        <v>0</v>
      </c>
      <c r="F76" s="2">
        <f t="shared" si="3"/>
        <v>0</v>
      </c>
    </row>
    <row r="77" spans="1:6" ht="28.8" x14ac:dyDescent="0.3">
      <c r="A77" s="17" t="s">
        <v>136</v>
      </c>
      <c r="B77" s="20" t="s">
        <v>137</v>
      </c>
      <c r="C77" s="17" t="s">
        <v>25</v>
      </c>
      <c r="D77" s="22"/>
      <c r="E77" s="47">
        <v>0</v>
      </c>
      <c r="F77" s="2">
        <f t="shared" si="3"/>
        <v>0</v>
      </c>
    </row>
    <row r="78" spans="1:6" ht="28.8" x14ac:dyDescent="0.3">
      <c r="A78" s="17" t="s">
        <v>138</v>
      </c>
      <c r="B78" s="20" t="s">
        <v>139</v>
      </c>
      <c r="C78" s="17" t="s">
        <v>25</v>
      </c>
      <c r="D78" s="22"/>
      <c r="E78" s="47">
        <v>0</v>
      </c>
      <c r="F78" s="2">
        <f t="shared" si="3"/>
        <v>0</v>
      </c>
    </row>
    <row r="79" spans="1:6" ht="43.2" customHeight="1" x14ac:dyDescent="0.3">
      <c r="A79" s="17" t="s">
        <v>140</v>
      </c>
      <c r="B79" s="20" t="s">
        <v>141</v>
      </c>
      <c r="C79" s="17" t="s">
        <v>25</v>
      </c>
      <c r="D79" s="22"/>
      <c r="E79" s="47">
        <v>0</v>
      </c>
      <c r="F79" s="2">
        <f t="shared" si="3"/>
        <v>0</v>
      </c>
    </row>
    <row r="80" spans="1:6" ht="28.8" x14ac:dyDescent="0.3">
      <c r="A80" s="17" t="s">
        <v>142</v>
      </c>
      <c r="B80" s="20" t="s">
        <v>143</v>
      </c>
      <c r="C80" s="17" t="s">
        <v>25</v>
      </c>
      <c r="D80" s="22"/>
      <c r="E80" s="47">
        <v>0</v>
      </c>
      <c r="F80" s="2">
        <f t="shared" si="3"/>
        <v>0</v>
      </c>
    </row>
    <row r="81" spans="1:6" ht="28.8" x14ac:dyDescent="0.3">
      <c r="A81" s="17" t="s">
        <v>144</v>
      </c>
      <c r="B81" s="20" t="s">
        <v>145</v>
      </c>
      <c r="C81" s="17" t="s">
        <v>25</v>
      </c>
      <c r="D81" s="22"/>
      <c r="E81" s="47">
        <v>0</v>
      </c>
      <c r="F81" s="2">
        <f t="shared" si="3"/>
        <v>0</v>
      </c>
    </row>
    <row r="82" spans="1:6" ht="28.8" x14ac:dyDescent="0.3">
      <c r="A82" s="17" t="s">
        <v>146</v>
      </c>
      <c r="B82" s="20" t="s">
        <v>147</v>
      </c>
      <c r="C82" s="17" t="s">
        <v>25</v>
      </c>
      <c r="D82" s="22"/>
      <c r="E82" s="47">
        <v>0</v>
      </c>
      <c r="F82" s="2">
        <f t="shared" si="3"/>
        <v>0</v>
      </c>
    </row>
    <row r="83" spans="1:6" ht="14.4" customHeight="1" x14ac:dyDescent="0.3">
      <c r="A83" s="17" t="s">
        <v>7</v>
      </c>
      <c r="B83" s="12" t="s">
        <v>148</v>
      </c>
      <c r="C83" s="18" t="s">
        <v>9</v>
      </c>
      <c r="D83" s="19"/>
      <c r="E83" s="2" t="s">
        <v>7</v>
      </c>
      <c r="F83" s="2" t="s">
        <v>7</v>
      </c>
    </row>
    <row r="84" spans="1:6" ht="43.2" customHeight="1" x14ac:dyDescent="0.3">
      <c r="A84" s="17" t="s">
        <v>7</v>
      </c>
      <c r="B84" s="20" t="s">
        <v>149</v>
      </c>
      <c r="C84" s="17" t="s">
        <v>7</v>
      </c>
      <c r="D84" s="22"/>
      <c r="E84" s="2" t="s">
        <v>7</v>
      </c>
      <c r="F84" s="2" t="s">
        <v>7</v>
      </c>
    </row>
    <row r="85" spans="1:6" ht="86.4" customHeight="1" x14ac:dyDescent="0.3">
      <c r="A85" s="17" t="s">
        <v>150</v>
      </c>
      <c r="B85" s="20" t="s">
        <v>151</v>
      </c>
      <c r="C85" s="17" t="s">
        <v>25</v>
      </c>
      <c r="D85" s="22"/>
      <c r="E85" s="47">
        <v>0</v>
      </c>
      <c r="F85" s="2">
        <f t="shared" ref="F85:F98" si="4">+E85</f>
        <v>0</v>
      </c>
    </row>
    <row r="86" spans="1:6" ht="100.8" customHeight="1" x14ac:dyDescent="0.3">
      <c r="A86" s="17" t="s">
        <v>152</v>
      </c>
      <c r="B86" s="20" t="s">
        <v>153</v>
      </c>
      <c r="C86" s="17" t="s">
        <v>25</v>
      </c>
      <c r="D86" s="22"/>
      <c r="E86" s="47">
        <v>0</v>
      </c>
      <c r="F86" s="2">
        <f t="shared" si="4"/>
        <v>0</v>
      </c>
    </row>
    <row r="87" spans="1:6" ht="86.4" x14ac:dyDescent="0.3">
      <c r="A87" s="17" t="s">
        <v>154</v>
      </c>
      <c r="B87" s="20" t="s">
        <v>155</v>
      </c>
      <c r="C87" s="17" t="s">
        <v>25</v>
      </c>
      <c r="D87" s="22"/>
      <c r="E87" s="47">
        <v>0</v>
      </c>
      <c r="F87" s="2">
        <f t="shared" si="4"/>
        <v>0</v>
      </c>
    </row>
    <row r="88" spans="1:6" ht="57.6" x14ac:dyDescent="0.3">
      <c r="A88" s="17" t="s">
        <v>156</v>
      </c>
      <c r="B88" s="20" t="s">
        <v>157</v>
      </c>
      <c r="C88" s="17" t="s">
        <v>25</v>
      </c>
      <c r="D88" s="22"/>
      <c r="E88" s="47">
        <v>0</v>
      </c>
      <c r="F88" s="2">
        <f t="shared" si="4"/>
        <v>0</v>
      </c>
    </row>
    <row r="89" spans="1:6" ht="187.2" customHeight="1" x14ac:dyDescent="0.3">
      <c r="A89" s="17" t="s">
        <v>158</v>
      </c>
      <c r="B89" s="20" t="s">
        <v>159</v>
      </c>
      <c r="C89" s="17" t="s">
        <v>25</v>
      </c>
      <c r="D89" s="22"/>
      <c r="E89" s="47">
        <v>0</v>
      </c>
      <c r="F89" s="2">
        <f t="shared" si="4"/>
        <v>0</v>
      </c>
    </row>
    <row r="90" spans="1:6" ht="86.4" customHeight="1" x14ac:dyDescent="0.3">
      <c r="A90" s="17" t="s">
        <v>160</v>
      </c>
      <c r="B90" s="20" t="s">
        <v>161</v>
      </c>
      <c r="C90" s="17" t="s">
        <v>25</v>
      </c>
      <c r="D90" s="22"/>
      <c r="E90" s="47">
        <v>0</v>
      </c>
      <c r="F90" s="2">
        <f t="shared" si="4"/>
        <v>0</v>
      </c>
    </row>
    <row r="91" spans="1:6" ht="57.6" x14ac:dyDescent="0.3">
      <c r="A91" s="17" t="s">
        <v>162</v>
      </c>
      <c r="B91" s="20" t="s">
        <v>163</v>
      </c>
      <c r="C91" s="17" t="s">
        <v>25</v>
      </c>
      <c r="D91" s="22"/>
      <c r="E91" s="47">
        <v>0</v>
      </c>
      <c r="F91" s="2">
        <f t="shared" si="4"/>
        <v>0</v>
      </c>
    </row>
    <row r="92" spans="1:6" ht="72" x14ac:dyDescent="0.3">
      <c r="A92" s="17" t="s">
        <v>164</v>
      </c>
      <c r="B92" s="20" t="s">
        <v>165</v>
      </c>
      <c r="C92" s="17" t="s">
        <v>25</v>
      </c>
      <c r="D92" s="22"/>
      <c r="E92" s="47">
        <v>0</v>
      </c>
      <c r="F92" s="2">
        <f t="shared" si="4"/>
        <v>0</v>
      </c>
    </row>
    <row r="93" spans="1:6" ht="374.4" customHeight="1" x14ac:dyDescent="0.3">
      <c r="A93" s="17" t="s">
        <v>166</v>
      </c>
      <c r="B93" s="20" t="s">
        <v>167</v>
      </c>
      <c r="C93" s="17" t="s">
        <v>25</v>
      </c>
      <c r="D93" s="22"/>
      <c r="E93" s="47">
        <v>0</v>
      </c>
      <c r="F93" s="2">
        <f t="shared" si="4"/>
        <v>0</v>
      </c>
    </row>
    <row r="94" spans="1:6" ht="129.6" customHeight="1" x14ac:dyDescent="0.3">
      <c r="A94" s="17" t="s">
        <v>168</v>
      </c>
      <c r="B94" s="20" t="s">
        <v>169</v>
      </c>
      <c r="C94" s="17" t="s">
        <v>25</v>
      </c>
      <c r="D94" s="22"/>
      <c r="E94" s="47">
        <v>0</v>
      </c>
      <c r="F94" s="2">
        <f t="shared" si="4"/>
        <v>0</v>
      </c>
    </row>
    <row r="95" spans="1:6" ht="288" customHeight="1" x14ac:dyDescent="0.3">
      <c r="A95" s="17" t="s">
        <v>170</v>
      </c>
      <c r="B95" s="20" t="s">
        <v>171</v>
      </c>
      <c r="C95" s="17" t="s">
        <v>25</v>
      </c>
      <c r="D95" s="22"/>
      <c r="E95" s="47">
        <v>0</v>
      </c>
      <c r="F95" s="2">
        <f t="shared" si="4"/>
        <v>0</v>
      </c>
    </row>
    <row r="96" spans="1:6" ht="345.6" customHeight="1" x14ac:dyDescent="0.3">
      <c r="A96" s="17" t="s">
        <v>172</v>
      </c>
      <c r="B96" s="20" t="s">
        <v>173</v>
      </c>
      <c r="C96" s="17" t="s">
        <v>25</v>
      </c>
      <c r="D96" s="22"/>
      <c r="E96" s="47">
        <v>0</v>
      </c>
      <c r="F96" s="2">
        <f t="shared" si="4"/>
        <v>0</v>
      </c>
    </row>
    <row r="97" spans="1:6" ht="187.2" customHeight="1" x14ac:dyDescent="0.3">
      <c r="A97" s="17" t="s">
        <v>174</v>
      </c>
      <c r="B97" s="20" t="s">
        <v>175</v>
      </c>
      <c r="C97" s="17" t="s">
        <v>25</v>
      </c>
      <c r="D97" s="22"/>
      <c r="E97" s="47">
        <v>0</v>
      </c>
      <c r="F97" s="2">
        <f t="shared" si="4"/>
        <v>0</v>
      </c>
    </row>
    <row r="98" spans="1:6" ht="129.6" customHeight="1" x14ac:dyDescent="0.3">
      <c r="A98" s="17" t="s">
        <v>176</v>
      </c>
      <c r="B98" s="20" t="s">
        <v>177</v>
      </c>
      <c r="C98" s="17" t="s">
        <v>25</v>
      </c>
      <c r="D98" s="22"/>
      <c r="E98" s="47">
        <v>0</v>
      </c>
      <c r="F98" s="2">
        <f t="shared" si="4"/>
        <v>0</v>
      </c>
    </row>
    <row r="99" spans="1:6" ht="14.4" customHeight="1" x14ac:dyDescent="0.3">
      <c r="A99" s="17" t="s">
        <v>7</v>
      </c>
      <c r="B99" s="20" t="s">
        <v>178</v>
      </c>
      <c r="C99" s="17" t="s">
        <v>7</v>
      </c>
      <c r="D99" s="19"/>
      <c r="E99" s="2" t="s">
        <v>7</v>
      </c>
      <c r="F99" s="2" t="s">
        <v>7</v>
      </c>
    </row>
    <row r="100" spans="1:6" ht="14.4" customHeight="1" x14ac:dyDescent="0.3">
      <c r="A100" s="17" t="s">
        <v>7</v>
      </c>
      <c r="B100" s="20" t="s">
        <v>179</v>
      </c>
      <c r="C100" s="17" t="s">
        <v>7</v>
      </c>
      <c r="D100" s="19"/>
      <c r="E100" s="2" t="s">
        <v>7</v>
      </c>
      <c r="F100" s="2" t="s">
        <v>7</v>
      </c>
    </row>
    <row r="101" spans="1:6" ht="187.2" customHeight="1" x14ac:dyDescent="0.3">
      <c r="A101" s="17" t="s">
        <v>7</v>
      </c>
      <c r="B101" s="20" t="s">
        <v>180</v>
      </c>
      <c r="C101" s="17" t="s">
        <v>7</v>
      </c>
      <c r="D101" s="19"/>
      <c r="E101" s="2" t="s">
        <v>7</v>
      </c>
      <c r="F101" s="2" t="s">
        <v>7</v>
      </c>
    </row>
    <row r="102" spans="1:6" ht="409.6" customHeight="1" x14ac:dyDescent="0.3">
      <c r="A102" s="17" t="s">
        <v>7</v>
      </c>
      <c r="B102" s="20" t="s">
        <v>181</v>
      </c>
      <c r="C102" s="17" t="s">
        <v>7</v>
      </c>
      <c r="D102" s="19"/>
      <c r="E102" s="2" t="s">
        <v>7</v>
      </c>
      <c r="F102" s="2" t="s">
        <v>7</v>
      </c>
    </row>
    <row r="103" spans="1:6" ht="129.6" customHeight="1" x14ac:dyDescent="0.3">
      <c r="A103" s="17" t="s">
        <v>182</v>
      </c>
      <c r="B103" s="20" t="s">
        <v>183</v>
      </c>
      <c r="C103" s="17" t="s">
        <v>25</v>
      </c>
      <c r="D103" s="22"/>
      <c r="E103" s="47">
        <v>0</v>
      </c>
      <c r="F103" s="2">
        <f t="shared" ref="F103:F108" si="5">+E103</f>
        <v>0</v>
      </c>
    </row>
    <row r="104" spans="1:6" ht="100.8" customHeight="1" x14ac:dyDescent="0.3">
      <c r="A104" s="17" t="s">
        <v>184</v>
      </c>
      <c r="B104" s="20" t="s">
        <v>185</v>
      </c>
      <c r="C104" s="17" t="s">
        <v>25</v>
      </c>
      <c r="D104" s="22"/>
      <c r="E104" s="47">
        <v>0</v>
      </c>
      <c r="F104" s="2">
        <f t="shared" si="5"/>
        <v>0</v>
      </c>
    </row>
    <row r="105" spans="1:6" ht="43.2" customHeight="1" x14ac:dyDescent="0.3">
      <c r="A105" s="17" t="s">
        <v>186</v>
      </c>
      <c r="B105" s="20" t="s">
        <v>187</v>
      </c>
      <c r="C105" s="17" t="s">
        <v>25</v>
      </c>
      <c r="D105" s="22"/>
      <c r="E105" s="47">
        <v>0</v>
      </c>
      <c r="F105" s="2">
        <f t="shared" si="5"/>
        <v>0</v>
      </c>
    </row>
    <row r="106" spans="1:6" ht="86.4" customHeight="1" x14ac:dyDescent="0.3">
      <c r="A106" s="17" t="s">
        <v>188</v>
      </c>
      <c r="B106" s="20" t="s">
        <v>189</v>
      </c>
      <c r="C106" s="17" t="s">
        <v>25</v>
      </c>
      <c r="D106" s="22"/>
      <c r="E106" s="47">
        <v>0</v>
      </c>
      <c r="F106" s="2">
        <f t="shared" si="5"/>
        <v>0</v>
      </c>
    </row>
    <row r="107" spans="1:6" ht="43.2" x14ac:dyDescent="0.3">
      <c r="A107" s="17" t="s">
        <v>190</v>
      </c>
      <c r="B107" s="20" t="s">
        <v>191</v>
      </c>
      <c r="C107" s="17" t="s">
        <v>25</v>
      </c>
      <c r="D107" s="22"/>
      <c r="E107" s="47">
        <v>0</v>
      </c>
      <c r="F107" s="2">
        <f t="shared" si="5"/>
        <v>0</v>
      </c>
    </row>
    <row r="108" spans="1:6" ht="57.6" x14ac:dyDescent="0.3">
      <c r="A108" s="17" t="s">
        <v>192</v>
      </c>
      <c r="B108" s="20" t="s">
        <v>193</v>
      </c>
      <c r="C108" s="17" t="s">
        <v>25</v>
      </c>
      <c r="D108" s="22"/>
      <c r="E108" s="47">
        <v>0</v>
      </c>
      <c r="F108" s="2">
        <f t="shared" si="5"/>
        <v>0</v>
      </c>
    </row>
    <row r="109" spans="1:6" ht="72" customHeight="1" x14ac:dyDescent="0.3">
      <c r="A109" s="17" t="s">
        <v>7</v>
      </c>
      <c r="B109" s="20" t="s">
        <v>194</v>
      </c>
      <c r="C109" s="17" t="s">
        <v>7</v>
      </c>
      <c r="D109" s="22"/>
      <c r="E109" s="2" t="s">
        <v>7</v>
      </c>
      <c r="F109" s="2" t="s">
        <v>7</v>
      </c>
    </row>
    <row r="110" spans="1:6" ht="100.8" customHeight="1" x14ac:dyDescent="0.3">
      <c r="A110" s="17" t="s">
        <v>195</v>
      </c>
      <c r="B110" s="20" t="s">
        <v>196</v>
      </c>
      <c r="C110" s="17" t="s">
        <v>25</v>
      </c>
      <c r="D110" s="22"/>
      <c r="E110" s="47">
        <v>0</v>
      </c>
      <c r="F110" s="2">
        <f t="shared" ref="F110:F128" si="6">+E110</f>
        <v>0</v>
      </c>
    </row>
    <row r="111" spans="1:6" ht="72" customHeight="1" x14ac:dyDescent="0.3">
      <c r="A111" s="17" t="s">
        <v>197</v>
      </c>
      <c r="B111" s="20" t="s">
        <v>198</v>
      </c>
      <c r="C111" s="17" t="s">
        <v>25</v>
      </c>
      <c r="D111" s="22"/>
      <c r="E111" s="47">
        <v>0</v>
      </c>
      <c r="F111" s="2">
        <f t="shared" si="6"/>
        <v>0</v>
      </c>
    </row>
    <row r="112" spans="1:6" ht="86.4" customHeight="1" x14ac:dyDescent="0.3">
      <c r="A112" s="17" t="s">
        <v>199</v>
      </c>
      <c r="B112" s="20" t="s">
        <v>200</v>
      </c>
      <c r="C112" s="17" t="s">
        <v>25</v>
      </c>
      <c r="D112" s="22"/>
      <c r="E112" s="47">
        <v>0</v>
      </c>
      <c r="F112" s="2">
        <f t="shared" si="6"/>
        <v>0</v>
      </c>
    </row>
    <row r="113" spans="1:6" ht="144" customHeight="1" x14ac:dyDescent="0.3">
      <c r="A113" s="17" t="s">
        <v>201</v>
      </c>
      <c r="B113" s="20" t="s">
        <v>202</v>
      </c>
      <c r="C113" s="17" t="s">
        <v>25</v>
      </c>
      <c r="D113" s="22"/>
      <c r="E113" s="47">
        <v>0</v>
      </c>
      <c r="F113" s="2">
        <f t="shared" si="6"/>
        <v>0</v>
      </c>
    </row>
    <row r="114" spans="1:6" ht="100.8" x14ac:dyDescent="0.3">
      <c r="A114" s="17" t="s">
        <v>203</v>
      </c>
      <c r="B114" s="20" t="s">
        <v>204</v>
      </c>
      <c r="C114" s="17" t="s">
        <v>25</v>
      </c>
      <c r="D114" s="22"/>
      <c r="E114" s="47">
        <v>0</v>
      </c>
      <c r="F114" s="2">
        <f t="shared" si="6"/>
        <v>0</v>
      </c>
    </row>
    <row r="115" spans="1:6" ht="100.8" customHeight="1" x14ac:dyDescent="0.3">
      <c r="A115" s="17" t="s">
        <v>205</v>
      </c>
      <c r="B115" s="20" t="s">
        <v>206</v>
      </c>
      <c r="C115" s="17" t="s">
        <v>25</v>
      </c>
      <c r="D115" s="22"/>
      <c r="E115" s="47">
        <v>0</v>
      </c>
      <c r="F115" s="2">
        <f t="shared" si="6"/>
        <v>0</v>
      </c>
    </row>
    <row r="116" spans="1:6" ht="144" customHeight="1" x14ac:dyDescent="0.3">
      <c r="A116" s="17" t="s">
        <v>207</v>
      </c>
      <c r="B116" s="20" t="s">
        <v>208</v>
      </c>
      <c r="C116" s="17" t="s">
        <v>25</v>
      </c>
      <c r="D116" s="22"/>
      <c r="E116" s="47">
        <v>0</v>
      </c>
      <c r="F116" s="2">
        <f t="shared" si="6"/>
        <v>0</v>
      </c>
    </row>
    <row r="117" spans="1:6" ht="172.8" customHeight="1" x14ac:dyDescent="0.3">
      <c r="A117" s="17" t="s">
        <v>209</v>
      </c>
      <c r="B117" s="20" t="s">
        <v>210</v>
      </c>
      <c r="C117" s="17" t="s">
        <v>25</v>
      </c>
      <c r="D117" s="22"/>
      <c r="E117" s="47">
        <v>0</v>
      </c>
      <c r="F117" s="2">
        <f t="shared" si="6"/>
        <v>0</v>
      </c>
    </row>
    <row r="118" spans="1:6" ht="72" customHeight="1" x14ac:dyDescent="0.3">
      <c r="A118" s="17" t="s">
        <v>211</v>
      </c>
      <c r="B118" s="20" t="s">
        <v>212</v>
      </c>
      <c r="C118" s="17" t="s">
        <v>25</v>
      </c>
      <c r="D118" s="22"/>
      <c r="E118" s="47">
        <v>0</v>
      </c>
      <c r="F118" s="2">
        <f t="shared" si="6"/>
        <v>0</v>
      </c>
    </row>
    <row r="119" spans="1:6" ht="115.2" customHeight="1" x14ac:dyDescent="0.3">
      <c r="A119" s="17" t="s">
        <v>213</v>
      </c>
      <c r="B119" s="20" t="s">
        <v>214</v>
      </c>
      <c r="C119" s="17" t="s">
        <v>25</v>
      </c>
      <c r="D119" s="22"/>
      <c r="E119" s="47">
        <v>0</v>
      </c>
      <c r="F119" s="2">
        <f t="shared" si="6"/>
        <v>0</v>
      </c>
    </row>
    <row r="120" spans="1:6" ht="115.2" customHeight="1" x14ac:dyDescent="0.3">
      <c r="A120" s="17" t="s">
        <v>215</v>
      </c>
      <c r="B120" s="20" t="s">
        <v>216</v>
      </c>
      <c r="C120" s="17" t="s">
        <v>25</v>
      </c>
      <c r="D120" s="22"/>
      <c r="E120" s="47">
        <v>0</v>
      </c>
      <c r="F120" s="2">
        <f t="shared" si="6"/>
        <v>0</v>
      </c>
    </row>
    <row r="121" spans="1:6" ht="144" customHeight="1" x14ac:dyDescent="0.3">
      <c r="A121" s="17" t="s">
        <v>217</v>
      </c>
      <c r="B121" s="20" t="s">
        <v>218</v>
      </c>
      <c r="C121" s="17" t="s">
        <v>25</v>
      </c>
      <c r="D121" s="22"/>
      <c r="E121" s="47">
        <v>0</v>
      </c>
      <c r="F121" s="2">
        <f t="shared" si="6"/>
        <v>0</v>
      </c>
    </row>
    <row r="122" spans="1:6" ht="144" customHeight="1" x14ac:dyDescent="0.3">
      <c r="A122" s="17" t="s">
        <v>219</v>
      </c>
      <c r="B122" s="20" t="s">
        <v>220</v>
      </c>
      <c r="C122" s="17" t="s">
        <v>25</v>
      </c>
      <c r="D122" s="22"/>
      <c r="E122" s="47">
        <v>0</v>
      </c>
      <c r="F122" s="2">
        <f t="shared" si="6"/>
        <v>0</v>
      </c>
    </row>
    <row r="123" spans="1:6" ht="72" x14ac:dyDescent="0.3">
      <c r="A123" s="17" t="s">
        <v>221</v>
      </c>
      <c r="B123" s="20" t="s">
        <v>222</v>
      </c>
      <c r="C123" s="17" t="s">
        <v>25</v>
      </c>
      <c r="D123" s="22"/>
      <c r="E123" s="47">
        <v>0</v>
      </c>
      <c r="F123" s="2">
        <f t="shared" si="6"/>
        <v>0</v>
      </c>
    </row>
    <row r="124" spans="1:6" ht="115.2" customHeight="1" x14ac:dyDescent="0.3">
      <c r="A124" s="17" t="s">
        <v>223</v>
      </c>
      <c r="B124" s="20" t="s">
        <v>224</v>
      </c>
      <c r="C124" s="17" t="s">
        <v>25</v>
      </c>
      <c r="D124" s="22"/>
      <c r="E124" s="47">
        <v>0</v>
      </c>
      <c r="F124" s="2">
        <f t="shared" si="6"/>
        <v>0</v>
      </c>
    </row>
    <row r="125" spans="1:6" ht="129.6" customHeight="1" x14ac:dyDescent="0.3">
      <c r="A125" s="17" t="s">
        <v>225</v>
      </c>
      <c r="B125" s="20" t="s">
        <v>226</v>
      </c>
      <c r="C125" s="17" t="s">
        <v>25</v>
      </c>
      <c r="D125" s="22"/>
      <c r="E125" s="47">
        <v>0</v>
      </c>
      <c r="F125" s="2">
        <f t="shared" si="6"/>
        <v>0</v>
      </c>
    </row>
    <row r="126" spans="1:6" ht="158.4" customHeight="1" x14ac:dyDescent="0.3">
      <c r="A126" s="17" t="s">
        <v>227</v>
      </c>
      <c r="B126" s="20" t="s">
        <v>228</v>
      </c>
      <c r="C126" s="17" t="s">
        <v>25</v>
      </c>
      <c r="D126" s="22"/>
      <c r="E126" s="47">
        <v>0</v>
      </c>
      <c r="F126" s="2">
        <f t="shared" si="6"/>
        <v>0</v>
      </c>
    </row>
    <row r="127" spans="1:6" ht="172.8" customHeight="1" x14ac:dyDescent="0.3">
      <c r="A127" s="17" t="s">
        <v>229</v>
      </c>
      <c r="B127" s="20" t="s">
        <v>230</v>
      </c>
      <c r="C127" s="17" t="s">
        <v>25</v>
      </c>
      <c r="D127" s="22"/>
      <c r="E127" s="47">
        <v>0</v>
      </c>
      <c r="F127" s="2">
        <f t="shared" si="6"/>
        <v>0</v>
      </c>
    </row>
    <row r="128" spans="1:6" ht="172.8" customHeight="1" x14ac:dyDescent="0.3">
      <c r="A128" s="17" t="s">
        <v>231</v>
      </c>
      <c r="B128" s="20" t="s">
        <v>232</v>
      </c>
      <c r="C128" s="17" t="s">
        <v>25</v>
      </c>
      <c r="D128" s="22"/>
      <c r="E128" s="47">
        <v>0</v>
      </c>
      <c r="F128" s="2">
        <f t="shared" si="6"/>
        <v>0</v>
      </c>
    </row>
    <row r="129" spans="1:6" ht="14.4" customHeight="1" x14ac:dyDescent="0.3">
      <c r="A129" s="17"/>
      <c r="B129" s="20"/>
      <c r="C129" s="17"/>
      <c r="D129" s="22"/>
      <c r="E129" s="2"/>
      <c r="F129" s="2"/>
    </row>
    <row r="130" spans="1:6" ht="14.4" customHeight="1" x14ac:dyDescent="0.3">
      <c r="A130" s="23" t="s">
        <v>1184</v>
      </c>
      <c r="B130" s="24"/>
      <c r="C130" s="25" t="s">
        <v>1185</v>
      </c>
      <c r="D130" s="26"/>
      <c r="E130" s="3"/>
      <c r="F130" s="4">
        <f>+SUM(F18:F128)</f>
        <v>0</v>
      </c>
    </row>
    <row r="131" spans="1:6" ht="14.4" customHeight="1" x14ac:dyDescent="0.3">
      <c r="A131" s="17"/>
      <c r="B131" s="20"/>
      <c r="C131" s="17"/>
      <c r="D131" s="22"/>
      <c r="E131" s="2"/>
      <c r="F131" s="2"/>
    </row>
    <row r="132" spans="1:6" ht="14.4" customHeight="1" x14ac:dyDescent="0.3">
      <c r="A132" s="13" t="s">
        <v>7</v>
      </c>
      <c r="B132" s="14" t="s">
        <v>233</v>
      </c>
      <c r="C132" s="15" t="s">
        <v>9</v>
      </c>
      <c r="D132" s="16"/>
      <c r="E132" s="1" t="s">
        <v>7</v>
      </c>
      <c r="F132" s="1" t="s">
        <v>7</v>
      </c>
    </row>
    <row r="133" spans="1:6" ht="14.4" customHeight="1" x14ac:dyDescent="0.3">
      <c r="A133" s="13" t="s">
        <v>7</v>
      </c>
      <c r="B133" s="14" t="s">
        <v>10</v>
      </c>
      <c r="C133" s="15" t="s">
        <v>9</v>
      </c>
      <c r="D133" s="16"/>
      <c r="E133" s="1" t="s">
        <v>7</v>
      </c>
      <c r="F133" s="1" t="s">
        <v>7</v>
      </c>
    </row>
    <row r="134" spans="1:6" ht="28.8" customHeight="1" x14ac:dyDescent="0.3">
      <c r="A134" s="17" t="s">
        <v>7</v>
      </c>
      <c r="B134" s="12" t="s">
        <v>234</v>
      </c>
      <c r="C134" s="18" t="s">
        <v>9</v>
      </c>
      <c r="D134" s="19"/>
      <c r="E134" s="2" t="s">
        <v>7</v>
      </c>
      <c r="F134" s="2" t="s">
        <v>7</v>
      </c>
    </row>
    <row r="135" spans="1:6" ht="43.2" customHeight="1" x14ac:dyDescent="0.3">
      <c r="A135" s="17" t="s">
        <v>7</v>
      </c>
      <c r="B135" s="20" t="s">
        <v>235</v>
      </c>
      <c r="C135" s="17" t="s">
        <v>7</v>
      </c>
      <c r="D135" s="19"/>
      <c r="E135" s="2" t="s">
        <v>7</v>
      </c>
      <c r="F135" s="2" t="s">
        <v>7</v>
      </c>
    </row>
    <row r="136" spans="1:6" ht="14.4" customHeight="1" x14ac:dyDescent="0.3">
      <c r="A136" s="17" t="s">
        <v>7</v>
      </c>
      <c r="B136" s="21" t="s">
        <v>236</v>
      </c>
      <c r="C136" s="18" t="s">
        <v>23</v>
      </c>
      <c r="D136" s="19"/>
      <c r="E136" s="2" t="s">
        <v>7</v>
      </c>
      <c r="F136" s="2" t="s">
        <v>7</v>
      </c>
    </row>
    <row r="137" spans="1:6" ht="14.4" customHeight="1" x14ac:dyDescent="0.3">
      <c r="A137" s="17" t="s">
        <v>7</v>
      </c>
      <c r="B137" s="12" t="s">
        <v>237</v>
      </c>
      <c r="C137" s="18" t="s">
        <v>238</v>
      </c>
      <c r="D137" s="19"/>
      <c r="E137" s="2" t="s">
        <v>7</v>
      </c>
      <c r="F137" s="2" t="s">
        <v>7</v>
      </c>
    </row>
    <row r="138" spans="1:6" ht="100.8" customHeight="1" x14ac:dyDescent="0.3">
      <c r="A138" s="17" t="s">
        <v>7</v>
      </c>
      <c r="B138" s="20" t="s">
        <v>239</v>
      </c>
      <c r="C138" s="17" t="s">
        <v>7</v>
      </c>
      <c r="D138" s="19"/>
      <c r="E138" s="2" t="s">
        <v>7</v>
      </c>
      <c r="F138" s="2" t="s">
        <v>7</v>
      </c>
    </row>
    <row r="139" spans="1:6" ht="14.4" customHeight="1" x14ac:dyDescent="0.3">
      <c r="A139" s="17" t="s">
        <v>7</v>
      </c>
      <c r="B139" s="12" t="s">
        <v>240</v>
      </c>
      <c r="C139" s="18" t="s">
        <v>238</v>
      </c>
      <c r="D139" s="19"/>
      <c r="E139" s="2" t="s">
        <v>7</v>
      </c>
      <c r="F139" s="2" t="s">
        <v>7</v>
      </c>
    </row>
    <row r="140" spans="1:6" ht="28.8" customHeight="1" x14ac:dyDescent="0.3">
      <c r="A140" s="17" t="s">
        <v>7</v>
      </c>
      <c r="B140" s="20" t="s">
        <v>241</v>
      </c>
      <c r="C140" s="17" t="s">
        <v>7</v>
      </c>
      <c r="D140" s="19"/>
      <c r="E140" s="2" t="s">
        <v>7</v>
      </c>
      <c r="F140" s="2" t="s">
        <v>7</v>
      </c>
    </row>
    <row r="141" spans="1:6" ht="14.4" customHeight="1" x14ac:dyDescent="0.3">
      <c r="A141" s="17" t="s">
        <v>7</v>
      </c>
      <c r="B141" s="12" t="s">
        <v>242</v>
      </c>
      <c r="C141" s="18" t="s">
        <v>238</v>
      </c>
      <c r="D141" s="19"/>
      <c r="E141" s="2" t="s">
        <v>7</v>
      </c>
      <c r="F141" s="2" t="s">
        <v>7</v>
      </c>
    </row>
    <row r="142" spans="1:6" ht="72" customHeight="1" x14ac:dyDescent="0.3">
      <c r="A142" s="17" t="s">
        <v>7</v>
      </c>
      <c r="B142" s="20" t="s">
        <v>243</v>
      </c>
      <c r="C142" s="17" t="s">
        <v>7</v>
      </c>
      <c r="D142" s="19"/>
      <c r="E142" s="2" t="s">
        <v>7</v>
      </c>
      <c r="F142" s="2" t="s">
        <v>7</v>
      </c>
    </row>
    <row r="143" spans="1:6" ht="14.4" customHeight="1" x14ac:dyDescent="0.3">
      <c r="A143" s="17" t="s">
        <v>7</v>
      </c>
      <c r="B143" s="12" t="s">
        <v>244</v>
      </c>
      <c r="C143" s="18" t="s">
        <v>238</v>
      </c>
      <c r="D143" s="19"/>
      <c r="E143" s="2" t="s">
        <v>7</v>
      </c>
      <c r="F143" s="2" t="s">
        <v>7</v>
      </c>
    </row>
    <row r="144" spans="1:6" ht="43.2" customHeight="1" x14ac:dyDescent="0.3">
      <c r="A144" s="17" t="s">
        <v>7</v>
      </c>
      <c r="B144" s="20" t="s">
        <v>245</v>
      </c>
      <c r="C144" s="17" t="s">
        <v>7</v>
      </c>
      <c r="D144" s="19"/>
      <c r="E144" s="2" t="s">
        <v>7</v>
      </c>
      <c r="F144" s="2" t="s">
        <v>7</v>
      </c>
    </row>
    <row r="145" spans="1:6" ht="100.8" customHeight="1" x14ac:dyDescent="0.3">
      <c r="A145" s="17" t="s">
        <v>7</v>
      </c>
      <c r="B145" s="20" t="s">
        <v>246</v>
      </c>
      <c r="C145" s="17" t="s">
        <v>7</v>
      </c>
      <c r="D145" s="19"/>
      <c r="E145" s="2" t="s">
        <v>7</v>
      </c>
      <c r="F145" s="2" t="s">
        <v>7</v>
      </c>
    </row>
    <row r="146" spans="1:6" ht="86.4" customHeight="1" x14ac:dyDescent="0.3">
      <c r="A146" s="17" t="s">
        <v>7</v>
      </c>
      <c r="B146" s="20" t="s">
        <v>247</v>
      </c>
      <c r="C146" s="17" t="s">
        <v>7</v>
      </c>
      <c r="D146" s="19"/>
      <c r="E146" s="2" t="s">
        <v>7</v>
      </c>
      <c r="F146" s="2" t="s">
        <v>7</v>
      </c>
    </row>
    <row r="147" spans="1:6" ht="129.6" customHeight="1" x14ac:dyDescent="0.3">
      <c r="A147" s="17" t="s">
        <v>7</v>
      </c>
      <c r="B147" s="20" t="s">
        <v>248</v>
      </c>
      <c r="C147" s="17" t="s">
        <v>7</v>
      </c>
      <c r="D147" s="19"/>
      <c r="E147" s="2" t="s">
        <v>7</v>
      </c>
      <c r="F147" s="2" t="s">
        <v>7</v>
      </c>
    </row>
    <row r="148" spans="1:6" ht="28.8" customHeight="1" x14ac:dyDescent="0.3">
      <c r="A148" s="17" t="s">
        <v>7</v>
      </c>
      <c r="B148" s="20" t="s">
        <v>249</v>
      </c>
      <c r="C148" s="17" t="s">
        <v>7</v>
      </c>
      <c r="D148" s="19"/>
      <c r="E148" s="2" t="s">
        <v>7</v>
      </c>
      <c r="F148" s="2" t="s">
        <v>7</v>
      </c>
    </row>
    <row r="149" spans="1:6" ht="43.2" customHeight="1" x14ac:dyDescent="0.3">
      <c r="A149" s="17" t="s">
        <v>7</v>
      </c>
      <c r="B149" s="20" t="s">
        <v>250</v>
      </c>
      <c r="C149" s="17" t="s">
        <v>7</v>
      </c>
      <c r="D149" s="19"/>
      <c r="E149" s="2" t="s">
        <v>7</v>
      </c>
      <c r="F149" s="2" t="s">
        <v>7</v>
      </c>
    </row>
    <row r="150" spans="1:6" ht="43.2" customHeight="1" x14ac:dyDescent="0.3">
      <c r="A150" s="17" t="s">
        <v>7</v>
      </c>
      <c r="B150" s="20" t="s">
        <v>251</v>
      </c>
      <c r="C150" s="17" t="s">
        <v>7</v>
      </c>
      <c r="D150" s="19"/>
      <c r="E150" s="2" t="s">
        <v>7</v>
      </c>
      <c r="F150" s="2" t="s">
        <v>7</v>
      </c>
    </row>
    <row r="151" spans="1:6" ht="72" customHeight="1" x14ac:dyDescent="0.3">
      <c r="A151" s="17" t="s">
        <v>7</v>
      </c>
      <c r="B151" s="20" t="s">
        <v>252</v>
      </c>
      <c r="C151" s="17" t="s">
        <v>7</v>
      </c>
      <c r="D151" s="19"/>
      <c r="E151" s="2" t="s">
        <v>7</v>
      </c>
      <c r="F151" s="2" t="s">
        <v>7</v>
      </c>
    </row>
    <row r="152" spans="1:6" ht="72" customHeight="1" x14ac:dyDescent="0.3">
      <c r="A152" s="17" t="s">
        <v>7</v>
      </c>
      <c r="B152" s="20" t="s">
        <v>253</v>
      </c>
      <c r="C152" s="17" t="s">
        <v>7</v>
      </c>
      <c r="D152" s="19"/>
      <c r="E152" s="2" t="s">
        <v>7</v>
      </c>
      <c r="F152" s="2" t="s">
        <v>7</v>
      </c>
    </row>
    <row r="153" spans="1:6" ht="14.4" customHeight="1" x14ac:dyDescent="0.3">
      <c r="A153" s="17" t="s">
        <v>7</v>
      </c>
      <c r="B153" s="21" t="s">
        <v>254</v>
      </c>
      <c r="C153" s="18" t="s">
        <v>23</v>
      </c>
      <c r="D153" s="19"/>
      <c r="E153" s="2" t="s">
        <v>7</v>
      </c>
      <c r="F153" s="2" t="s">
        <v>7</v>
      </c>
    </row>
    <row r="154" spans="1:6" ht="14.4" customHeight="1" x14ac:dyDescent="0.3">
      <c r="A154" s="17" t="s">
        <v>7</v>
      </c>
      <c r="B154" s="12" t="s">
        <v>255</v>
      </c>
      <c r="C154" s="18" t="s">
        <v>238</v>
      </c>
      <c r="D154" s="19"/>
      <c r="E154" s="2" t="s">
        <v>7</v>
      </c>
      <c r="F154" s="2" t="s">
        <v>7</v>
      </c>
    </row>
    <row r="155" spans="1:6" ht="86.4" customHeight="1" x14ac:dyDescent="0.3">
      <c r="A155" s="17" t="s">
        <v>6</v>
      </c>
      <c r="B155" s="20" t="s">
        <v>256</v>
      </c>
      <c r="C155" s="17" t="s">
        <v>257</v>
      </c>
      <c r="D155" s="27">
        <v>40</v>
      </c>
      <c r="E155" s="47">
        <v>0</v>
      </c>
      <c r="F155" s="2">
        <f>+D155*E155</f>
        <v>0</v>
      </c>
    </row>
    <row r="156" spans="1:6" ht="14.4" customHeight="1" x14ac:dyDescent="0.3">
      <c r="A156" s="17" t="s">
        <v>7</v>
      </c>
      <c r="B156" s="21" t="s">
        <v>258</v>
      </c>
      <c r="C156" s="18" t="s">
        <v>23</v>
      </c>
      <c r="D156" s="19"/>
      <c r="E156" s="2" t="s">
        <v>7</v>
      </c>
      <c r="F156" s="2" t="s">
        <v>7</v>
      </c>
    </row>
    <row r="157" spans="1:6" ht="14.4" customHeight="1" x14ac:dyDescent="0.3">
      <c r="A157" s="17" t="s">
        <v>7</v>
      </c>
      <c r="B157" s="12" t="s">
        <v>259</v>
      </c>
      <c r="C157" s="18" t="s">
        <v>238</v>
      </c>
      <c r="D157" s="19"/>
      <c r="E157" s="2" t="s">
        <v>7</v>
      </c>
      <c r="F157" s="2" t="s">
        <v>7</v>
      </c>
    </row>
    <row r="158" spans="1:6" x14ac:dyDescent="0.3">
      <c r="A158" s="17" t="s">
        <v>19</v>
      </c>
      <c r="B158" s="20" t="s">
        <v>260</v>
      </c>
      <c r="C158" s="17" t="s">
        <v>257</v>
      </c>
      <c r="D158" s="27">
        <v>7</v>
      </c>
      <c r="E158" s="47">
        <v>0</v>
      </c>
      <c r="F158" s="2">
        <f>+D158*E158</f>
        <v>0</v>
      </c>
    </row>
    <row r="159" spans="1:6" ht="14.4" customHeight="1" x14ac:dyDescent="0.3">
      <c r="A159" s="17" t="s">
        <v>7</v>
      </c>
      <c r="B159" s="12" t="s">
        <v>261</v>
      </c>
      <c r="C159" s="18" t="s">
        <v>238</v>
      </c>
      <c r="D159" s="19"/>
      <c r="E159" s="2" t="s">
        <v>7</v>
      </c>
      <c r="F159" s="2" t="s">
        <v>7</v>
      </c>
    </row>
    <row r="160" spans="1:6" ht="28.8" x14ac:dyDescent="0.3">
      <c r="A160" s="17" t="s">
        <v>27</v>
      </c>
      <c r="B160" s="20" t="s">
        <v>262</v>
      </c>
      <c r="C160" s="17" t="s">
        <v>263</v>
      </c>
      <c r="D160" s="27">
        <v>8</v>
      </c>
      <c r="E160" s="47">
        <v>0</v>
      </c>
      <c r="F160" s="2">
        <f>+D160*E160</f>
        <v>0</v>
      </c>
    </row>
    <row r="161" spans="1:6" ht="14.4" customHeight="1" x14ac:dyDescent="0.3">
      <c r="A161" s="17" t="s">
        <v>7</v>
      </c>
      <c r="B161" s="12" t="s">
        <v>264</v>
      </c>
      <c r="C161" s="18" t="s">
        <v>238</v>
      </c>
      <c r="D161" s="19"/>
      <c r="E161" s="2" t="s">
        <v>7</v>
      </c>
      <c r="F161" s="2" t="s">
        <v>7</v>
      </c>
    </row>
    <row r="162" spans="1:6" ht="28.8" x14ac:dyDescent="0.3">
      <c r="A162" s="17" t="s">
        <v>29</v>
      </c>
      <c r="B162" s="20" t="s">
        <v>265</v>
      </c>
      <c r="C162" s="17" t="s">
        <v>257</v>
      </c>
      <c r="D162" s="27">
        <v>60</v>
      </c>
      <c r="E162" s="47">
        <v>0</v>
      </c>
      <c r="F162" s="2">
        <f t="shared" ref="F162:F164" si="7">+D162*E162</f>
        <v>0</v>
      </c>
    </row>
    <row r="163" spans="1:6" ht="28.8" x14ac:dyDescent="0.3">
      <c r="A163" s="17" t="s">
        <v>31</v>
      </c>
      <c r="B163" s="20" t="s">
        <v>266</v>
      </c>
      <c r="C163" s="17" t="s">
        <v>267</v>
      </c>
      <c r="D163" s="27">
        <v>34</v>
      </c>
      <c r="E163" s="47">
        <v>0</v>
      </c>
      <c r="F163" s="2">
        <f t="shared" si="7"/>
        <v>0</v>
      </c>
    </row>
    <row r="164" spans="1:6" ht="28.8" x14ac:dyDescent="0.3">
      <c r="A164" s="17" t="s">
        <v>33</v>
      </c>
      <c r="B164" s="20" t="s">
        <v>268</v>
      </c>
      <c r="C164" s="17" t="s">
        <v>267</v>
      </c>
      <c r="D164" s="27">
        <v>16</v>
      </c>
      <c r="E164" s="47">
        <v>0</v>
      </c>
      <c r="F164" s="2">
        <f t="shared" si="7"/>
        <v>0</v>
      </c>
    </row>
    <row r="165" spans="1:6" ht="14.4" customHeight="1" x14ac:dyDescent="0.3">
      <c r="A165" s="17" t="s">
        <v>7</v>
      </c>
      <c r="B165" s="12" t="s">
        <v>269</v>
      </c>
      <c r="C165" s="18" t="s">
        <v>238</v>
      </c>
      <c r="D165" s="19"/>
      <c r="E165" s="2" t="s">
        <v>7</v>
      </c>
      <c r="F165" s="2" t="s">
        <v>7</v>
      </c>
    </row>
    <row r="166" spans="1:6" x14ac:dyDescent="0.3">
      <c r="A166" s="17" t="s">
        <v>35</v>
      </c>
      <c r="B166" s="20" t="s">
        <v>270</v>
      </c>
      <c r="C166" s="17" t="s">
        <v>263</v>
      </c>
      <c r="D166" s="27">
        <v>8</v>
      </c>
      <c r="E166" s="47">
        <v>0</v>
      </c>
      <c r="F166" s="2">
        <f t="shared" ref="F166:F167" si="8">+D166*E166</f>
        <v>0</v>
      </c>
    </row>
    <row r="167" spans="1:6" ht="28.8" x14ac:dyDescent="0.3">
      <c r="A167" s="17" t="s">
        <v>37</v>
      </c>
      <c r="B167" s="20" t="s">
        <v>271</v>
      </c>
      <c r="C167" s="17" t="s">
        <v>263</v>
      </c>
      <c r="D167" s="27">
        <v>6</v>
      </c>
      <c r="E167" s="47">
        <v>0</v>
      </c>
      <c r="F167" s="2">
        <f t="shared" si="8"/>
        <v>0</v>
      </c>
    </row>
    <row r="168" spans="1:6" ht="14.4" customHeight="1" x14ac:dyDescent="0.3">
      <c r="A168" s="17" t="s">
        <v>7</v>
      </c>
      <c r="B168" s="12" t="s">
        <v>272</v>
      </c>
      <c r="C168" s="18" t="s">
        <v>238</v>
      </c>
      <c r="D168" s="19"/>
      <c r="E168" s="2" t="s">
        <v>7</v>
      </c>
      <c r="F168" s="2" t="s">
        <v>7</v>
      </c>
    </row>
    <row r="169" spans="1:6" x14ac:dyDescent="0.3">
      <c r="A169" s="17" t="s">
        <v>39</v>
      </c>
      <c r="B169" s="20" t="s">
        <v>273</v>
      </c>
      <c r="C169" s="17" t="s">
        <v>257</v>
      </c>
      <c r="D169" s="27">
        <v>40</v>
      </c>
      <c r="E169" s="47">
        <v>0</v>
      </c>
      <c r="F169" s="2">
        <f>+D169*E169</f>
        <v>0</v>
      </c>
    </row>
    <row r="170" spans="1:6" ht="14.4" customHeight="1" x14ac:dyDescent="0.3">
      <c r="A170" s="17" t="s">
        <v>7</v>
      </c>
      <c r="B170" s="12" t="s">
        <v>274</v>
      </c>
      <c r="C170" s="18" t="s">
        <v>238</v>
      </c>
      <c r="D170" s="19"/>
      <c r="E170" s="2" t="s">
        <v>7</v>
      </c>
      <c r="F170" s="2" t="s">
        <v>7</v>
      </c>
    </row>
    <row r="171" spans="1:6" ht="28.8" x14ac:dyDescent="0.3">
      <c r="A171" s="17" t="s">
        <v>41</v>
      </c>
      <c r="B171" s="20" t="s">
        <v>275</v>
      </c>
      <c r="C171" s="17" t="s">
        <v>257</v>
      </c>
      <c r="D171" s="27">
        <v>1</v>
      </c>
      <c r="E171" s="47">
        <v>0</v>
      </c>
      <c r="F171" s="2">
        <f>+D171*E171</f>
        <v>0</v>
      </c>
    </row>
    <row r="172" spans="1:6" ht="14.4" customHeight="1" x14ac:dyDescent="0.3">
      <c r="A172" s="17" t="s">
        <v>7</v>
      </c>
      <c r="B172" s="21" t="s">
        <v>276</v>
      </c>
      <c r="C172" s="18" t="s">
        <v>23</v>
      </c>
      <c r="D172" s="19"/>
      <c r="E172" s="2" t="s">
        <v>7</v>
      </c>
      <c r="F172" s="2" t="s">
        <v>7</v>
      </c>
    </row>
    <row r="173" spans="1:6" ht="14.4" customHeight="1" x14ac:dyDescent="0.3">
      <c r="A173" s="17" t="s">
        <v>7</v>
      </c>
      <c r="B173" s="12" t="s">
        <v>277</v>
      </c>
      <c r="C173" s="18" t="s">
        <v>238</v>
      </c>
      <c r="D173" s="19"/>
      <c r="E173" s="2" t="s">
        <v>7</v>
      </c>
      <c r="F173" s="2" t="s">
        <v>7</v>
      </c>
    </row>
    <row r="174" spans="1:6" ht="57.6" x14ac:dyDescent="0.3">
      <c r="A174" s="17" t="s">
        <v>45</v>
      </c>
      <c r="B174" s="20" t="s">
        <v>278</v>
      </c>
      <c r="C174" s="17" t="s">
        <v>267</v>
      </c>
      <c r="D174" s="27">
        <v>20</v>
      </c>
      <c r="E174" s="47">
        <v>0</v>
      </c>
      <c r="F174" s="2">
        <f>+D174*E174</f>
        <v>0</v>
      </c>
    </row>
    <row r="175" spans="1:6" ht="14.4" customHeight="1" x14ac:dyDescent="0.3">
      <c r="A175" s="17" t="s">
        <v>7</v>
      </c>
      <c r="B175" s="21" t="s">
        <v>279</v>
      </c>
      <c r="C175" s="18" t="s">
        <v>23</v>
      </c>
      <c r="D175" s="19"/>
      <c r="E175" s="2" t="s">
        <v>7</v>
      </c>
      <c r="F175" s="2" t="s">
        <v>7</v>
      </c>
    </row>
    <row r="176" spans="1:6" ht="14.4" customHeight="1" x14ac:dyDescent="0.3">
      <c r="A176" s="17" t="s">
        <v>7</v>
      </c>
      <c r="B176" s="12" t="s">
        <v>280</v>
      </c>
      <c r="C176" s="18" t="s">
        <v>238</v>
      </c>
      <c r="D176" s="19"/>
      <c r="E176" s="2" t="s">
        <v>7</v>
      </c>
      <c r="F176" s="2" t="s">
        <v>7</v>
      </c>
    </row>
    <row r="177" spans="1:6" ht="72" customHeight="1" x14ac:dyDescent="0.3">
      <c r="A177" s="17" t="s">
        <v>47</v>
      </c>
      <c r="B177" s="20" t="s">
        <v>281</v>
      </c>
      <c r="C177" s="17" t="s">
        <v>25</v>
      </c>
      <c r="D177" s="22">
        <v>1</v>
      </c>
      <c r="E177" s="47">
        <v>0</v>
      </c>
      <c r="F177" s="2">
        <f>+D177*E177</f>
        <v>0</v>
      </c>
    </row>
    <row r="178" spans="1:6" ht="14.4" customHeight="1" x14ac:dyDescent="0.3">
      <c r="A178" s="17" t="s">
        <v>7</v>
      </c>
      <c r="B178" s="21" t="s">
        <v>282</v>
      </c>
      <c r="C178" s="18" t="s">
        <v>23</v>
      </c>
      <c r="D178" s="19"/>
      <c r="E178" s="2" t="s">
        <v>7</v>
      </c>
      <c r="F178" s="2" t="s">
        <v>7</v>
      </c>
    </row>
    <row r="179" spans="1:6" ht="72" customHeight="1" x14ac:dyDescent="0.3">
      <c r="A179" s="17" t="s">
        <v>49</v>
      </c>
      <c r="B179" s="20" t="s">
        <v>283</v>
      </c>
      <c r="C179" s="17" t="s">
        <v>263</v>
      </c>
      <c r="D179" s="27">
        <v>10</v>
      </c>
      <c r="E179" s="47">
        <v>0</v>
      </c>
      <c r="F179" s="2">
        <f>+D179*E179</f>
        <v>0</v>
      </c>
    </row>
    <row r="180" spans="1:6" ht="57.6" customHeight="1" x14ac:dyDescent="0.3">
      <c r="A180" s="17" t="s">
        <v>7</v>
      </c>
      <c r="B180" s="20" t="s">
        <v>284</v>
      </c>
      <c r="C180" s="17" t="s">
        <v>7</v>
      </c>
      <c r="D180" s="19"/>
      <c r="E180" s="2" t="s">
        <v>7</v>
      </c>
      <c r="F180" s="2" t="s">
        <v>7</v>
      </c>
    </row>
    <row r="181" spans="1:6" ht="14.4" customHeight="1" x14ac:dyDescent="0.3">
      <c r="A181" s="17"/>
      <c r="B181" s="20"/>
      <c r="C181" s="17"/>
      <c r="D181" s="19"/>
      <c r="E181" s="2"/>
      <c r="F181" s="2"/>
    </row>
    <row r="182" spans="1:6" ht="19.2" customHeight="1" x14ac:dyDescent="0.3">
      <c r="A182" s="28" t="s">
        <v>1186</v>
      </c>
      <c r="B182" s="11"/>
      <c r="C182" s="29" t="s">
        <v>1185</v>
      </c>
      <c r="D182" s="30"/>
      <c r="E182" s="5"/>
      <c r="F182" s="5">
        <f>+SUM(F155:F179)</f>
        <v>0</v>
      </c>
    </row>
    <row r="183" spans="1:6" ht="14.4" customHeight="1" x14ac:dyDescent="0.3">
      <c r="A183" s="17"/>
      <c r="B183" s="20"/>
      <c r="C183" s="17"/>
      <c r="D183" s="19"/>
      <c r="E183" s="2"/>
      <c r="F183" s="2"/>
    </row>
    <row r="184" spans="1:6" ht="14.4" customHeight="1" x14ac:dyDescent="0.3">
      <c r="A184" s="13" t="s">
        <v>7</v>
      </c>
      <c r="B184" s="14" t="s">
        <v>233</v>
      </c>
      <c r="C184" s="15" t="s">
        <v>9</v>
      </c>
      <c r="D184" s="16"/>
      <c r="E184" s="1" t="s">
        <v>7</v>
      </c>
      <c r="F184" s="1" t="s">
        <v>7</v>
      </c>
    </row>
    <row r="185" spans="1:6" ht="14.4" customHeight="1" x14ac:dyDescent="0.3">
      <c r="A185" s="13" t="s">
        <v>7</v>
      </c>
      <c r="B185" s="14" t="s">
        <v>285</v>
      </c>
      <c r="C185" s="15" t="s">
        <v>9</v>
      </c>
      <c r="D185" s="16"/>
      <c r="E185" s="1" t="s">
        <v>7</v>
      </c>
      <c r="F185" s="1" t="s">
        <v>7</v>
      </c>
    </row>
    <row r="186" spans="1:6" ht="14.4" customHeight="1" x14ac:dyDescent="0.3">
      <c r="A186" s="17" t="s">
        <v>7</v>
      </c>
      <c r="B186" s="12" t="s">
        <v>286</v>
      </c>
      <c r="C186" s="18" t="s">
        <v>9</v>
      </c>
      <c r="D186" s="19"/>
      <c r="E186" s="2" t="s">
        <v>7</v>
      </c>
      <c r="F186" s="2" t="s">
        <v>7</v>
      </c>
    </row>
    <row r="187" spans="1:6" ht="43.2" customHeight="1" x14ac:dyDescent="0.3">
      <c r="A187" s="17" t="s">
        <v>7</v>
      </c>
      <c r="B187" s="20" t="s">
        <v>235</v>
      </c>
      <c r="C187" s="17" t="s">
        <v>7</v>
      </c>
      <c r="D187" s="19"/>
      <c r="E187" s="2" t="s">
        <v>7</v>
      </c>
      <c r="F187" s="2" t="s">
        <v>7</v>
      </c>
    </row>
    <row r="188" spans="1:6" ht="43.2" customHeight="1" x14ac:dyDescent="0.3">
      <c r="A188" s="17" t="s">
        <v>7</v>
      </c>
      <c r="B188" s="12" t="s">
        <v>287</v>
      </c>
      <c r="C188" s="18" t="s">
        <v>9</v>
      </c>
      <c r="D188" s="19"/>
      <c r="E188" s="2" t="s">
        <v>7</v>
      </c>
      <c r="F188" s="2" t="s">
        <v>7</v>
      </c>
    </row>
    <row r="189" spans="1:6" ht="14.4" customHeight="1" x14ac:dyDescent="0.3">
      <c r="A189" s="17" t="s">
        <v>7</v>
      </c>
      <c r="B189" s="21" t="s">
        <v>288</v>
      </c>
      <c r="C189" s="18" t="s">
        <v>23</v>
      </c>
      <c r="D189" s="19"/>
      <c r="E189" s="2" t="s">
        <v>7</v>
      </c>
      <c r="F189" s="2" t="s">
        <v>7</v>
      </c>
    </row>
    <row r="190" spans="1:6" ht="14.4" customHeight="1" x14ac:dyDescent="0.3">
      <c r="A190" s="17" t="s">
        <v>7</v>
      </c>
      <c r="B190" s="12" t="s">
        <v>289</v>
      </c>
      <c r="C190" s="18" t="s">
        <v>238</v>
      </c>
      <c r="D190" s="19"/>
      <c r="E190" s="2" t="s">
        <v>7</v>
      </c>
      <c r="F190" s="2" t="s">
        <v>7</v>
      </c>
    </row>
    <row r="191" spans="1:6" ht="43.2" x14ac:dyDescent="0.3">
      <c r="A191" s="17" t="s">
        <v>6</v>
      </c>
      <c r="B191" s="20" t="s">
        <v>290</v>
      </c>
      <c r="C191" s="17" t="s">
        <v>267</v>
      </c>
      <c r="D191" s="27">
        <v>20</v>
      </c>
      <c r="E191" s="47">
        <v>0</v>
      </c>
      <c r="F191" s="2">
        <f>+D191*E191</f>
        <v>0</v>
      </c>
    </row>
    <row r="192" spans="1:6" ht="14.4" customHeight="1" x14ac:dyDescent="0.3">
      <c r="A192" s="17" t="s">
        <v>7</v>
      </c>
      <c r="B192" s="21" t="s">
        <v>291</v>
      </c>
      <c r="C192" s="18" t="s">
        <v>23</v>
      </c>
      <c r="D192" s="19"/>
      <c r="E192" s="2" t="s">
        <v>7</v>
      </c>
      <c r="F192" s="2" t="s">
        <v>7</v>
      </c>
    </row>
    <row r="193" spans="1:6" ht="14.4" customHeight="1" x14ac:dyDescent="0.3">
      <c r="A193" s="17" t="s">
        <v>7</v>
      </c>
      <c r="B193" s="12" t="s">
        <v>292</v>
      </c>
      <c r="C193" s="18" t="s">
        <v>238</v>
      </c>
      <c r="D193" s="19"/>
      <c r="E193" s="2" t="s">
        <v>7</v>
      </c>
      <c r="F193" s="2" t="s">
        <v>7</v>
      </c>
    </row>
    <row r="194" spans="1:6" x14ac:dyDescent="0.3">
      <c r="A194" s="17" t="s">
        <v>19</v>
      </c>
      <c r="B194" s="20" t="s">
        <v>293</v>
      </c>
      <c r="C194" s="17" t="s">
        <v>294</v>
      </c>
      <c r="D194" s="22">
        <v>0.2</v>
      </c>
      <c r="E194" s="47">
        <v>0</v>
      </c>
      <c r="F194" s="2">
        <f>+D194*E194</f>
        <v>0</v>
      </c>
    </row>
    <row r="195" spans="1:6" ht="28.8" customHeight="1" x14ac:dyDescent="0.3">
      <c r="A195" s="17" t="s">
        <v>7</v>
      </c>
      <c r="B195" s="12" t="s">
        <v>295</v>
      </c>
      <c r="C195" s="18" t="s">
        <v>9</v>
      </c>
      <c r="D195" s="19"/>
      <c r="E195" s="2" t="s">
        <v>7</v>
      </c>
      <c r="F195" s="2" t="s">
        <v>7</v>
      </c>
    </row>
    <row r="196" spans="1:6" ht="14.4" customHeight="1" x14ac:dyDescent="0.3">
      <c r="A196" s="17" t="s">
        <v>7</v>
      </c>
      <c r="B196" s="12" t="s">
        <v>296</v>
      </c>
      <c r="C196" s="18" t="s">
        <v>238</v>
      </c>
      <c r="D196" s="19"/>
      <c r="E196" s="2" t="s">
        <v>7</v>
      </c>
      <c r="F196" s="2" t="s">
        <v>7</v>
      </c>
    </row>
    <row r="197" spans="1:6" x14ac:dyDescent="0.3">
      <c r="A197" s="17" t="s">
        <v>27</v>
      </c>
      <c r="B197" s="20" t="s">
        <v>260</v>
      </c>
      <c r="C197" s="17" t="s">
        <v>257</v>
      </c>
      <c r="D197" s="27">
        <v>7</v>
      </c>
      <c r="E197" s="47">
        <v>0</v>
      </c>
      <c r="F197" s="2">
        <f>+D197*E197</f>
        <v>0</v>
      </c>
    </row>
    <row r="198" spans="1:6" ht="14.4" customHeight="1" x14ac:dyDescent="0.3">
      <c r="A198" s="17" t="s">
        <v>7</v>
      </c>
      <c r="B198" s="21" t="s">
        <v>297</v>
      </c>
      <c r="C198" s="18" t="s">
        <v>23</v>
      </c>
      <c r="D198" s="19"/>
      <c r="E198" s="2" t="s">
        <v>7</v>
      </c>
      <c r="F198" s="2" t="s">
        <v>7</v>
      </c>
    </row>
    <row r="199" spans="1:6" ht="14.4" customHeight="1" x14ac:dyDescent="0.3">
      <c r="A199" s="17" t="s">
        <v>7</v>
      </c>
      <c r="B199" s="12" t="s">
        <v>298</v>
      </c>
      <c r="C199" s="18" t="s">
        <v>238</v>
      </c>
      <c r="D199" s="19"/>
      <c r="E199" s="2" t="s">
        <v>7</v>
      </c>
      <c r="F199" s="2" t="s">
        <v>7</v>
      </c>
    </row>
    <row r="200" spans="1:6" x14ac:dyDescent="0.3">
      <c r="A200" s="17" t="s">
        <v>29</v>
      </c>
      <c r="B200" s="20" t="s">
        <v>299</v>
      </c>
      <c r="C200" s="17" t="s">
        <v>267</v>
      </c>
      <c r="D200" s="27">
        <v>20</v>
      </c>
      <c r="E200" s="47">
        <v>0</v>
      </c>
      <c r="F200" s="2">
        <f>+D200*E200</f>
        <v>0</v>
      </c>
    </row>
    <row r="201" spans="1:6" ht="14.4" customHeight="1" x14ac:dyDescent="0.3">
      <c r="A201" s="17" t="s">
        <v>7</v>
      </c>
      <c r="B201" s="12" t="s">
        <v>300</v>
      </c>
      <c r="C201" s="18" t="s">
        <v>238</v>
      </c>
      <c r="D201" s="19"/>
      <c r="E201" s="2" t="s">
        <v>7</v>
      </c>
      <c r="F201" s="2" t="s">
        <v>7</v>
      </c>
    </row>
    <row r="202" spans="1:6" ht="28.8" x14ac:dyDescent="0.3">
      <c r="A202" s="17" t="s">
        <v>31</v>
      </c>
      <c r="B202" s="20" t="s">
        <v>301</v>
      </c>
      <c r="C202" s="17" t="s">
        <v>263</v>
      </c>
      <c r="D202" s="27">
        <v>40</v>
      </c>
      <c r="E202" s="47">
        <v>0</v>
      </c>
      <c r="F202" s="2">
        <f>+D202*E202</f>
        <v>0</v>
      </c>
    </row>
    <row r="203" spans="1:6" ht="28.8" customHeight="1" x14ac:dyDescent="0.3">
      <c r="A203" s="17" t="s">
        <v>7</v>
      </c>
      <c r="B203" s="12" t="s">
        <v>302</v>
      </c>
      <c r="C203" s="18" t="s">
        <v>9</v>
      </c>
      <c r="D203" s="19"/>
      <c r="E203" s="2" t="s">
        <v>7</v>
      </c>
      <c r="F203" s="2" t="s">
        <v>7</v>
      </c>
    </row>
    <row r="204" spans="1:6" ht="14.4" customHeight="1" x14ac:dyDescent="0.3">
      <c r="A204" s="17" t="s">
        <v>7</v>
      </c>
      <c r="B204" s="21" t="s">
        <v>303</v>
      </c>
      <c r="C204" s="18" t="s">
        <v>23</v>
      </c>
      <c r="D204" s="19"/>
      <c r="E204" s="2" t="s">
        <v>7</v>
      </c>
      <c r="F204" s="2" t="s">
        <v>7</v>
      </c>
    </row>
    <row r="205" spans="1:6" ht="14.4" customHeight="1" x14ac:dyDescent="0.3">
      <c r="A205" s="17" t="s">
        <v>7</v>
      </c>
      <c r="B205" s="12" t="s">
        <v>304</v>
      </c>
      <c r="C205" s="18" t="s">
        <v>238</v>
      </c>
      <c r="D205" s="19"/>
      <c r="E205" s="2" t="s">
        <v>7</v>
      </c>
      <c r="F205" s="2" t="s">
        <v>7</v>
      </c>
    </row>
    <row r="206" spans="1:6" x14ac:dyDescent="0.3">
      <c r="A206" s="17" t="s">
        <v>33</v>
      </c>
      <c r="B206" s="20" t="s">
        <v>305</v>
      </c>
      <c r="C206" s="17" t="s">
        <v>257</v>
      </c>
      <c r="D206" s="27">
        <v>60</v>
      </c>
      <c r="E206" s="47">
        <v>0</v>
      </c>
      <c r="F206" s="2">
        <f t="shared" ref="F206:F208" si="9">+D206*E206</f>
        <v>0</v>
      </c>
    </row>
    <row r="207" spans="1:6" ht="28.8" x14ac:dyDescent="0.3">
      <c r="A207" s="17" t="s">
        <v>35</v>
      </c>
      <c r="B207" s="20" t="s">
        <v>306</v>
      </c>
      <c r="C207" s="17" t="s">
        <v>267</v>
      </c>
      <c r="D207" s="27">
        <v>12</v>
      </c>
      <c r="E207" s="47">
        <v>0</v>
      </c>
      <c r="F207" s="2">
        <f t="shared" si="9"/>
        <v>0</v>
      </c>
    </row>
    <row r="208" spans="1:6" ht="28.8" customHeight="1" x14ac:dyDescent="0.3">
      <c r="A208" s="17" t="s">
        <v>37</v>
      </c>
      <c r="B208" s="20" t="s">
        <v>307</v>
      </c>
      <c r="C208" s="17" t="s">
        <v>267</v>
      </c>
      <c r="D208" s="27">
        <v>24</v>
      </c>
      <c r="E208" s="47">
        <v>0</v>
      </c>
      <c r="F208" s="2">
        <f t="shared" si="9"/>
        <v>0</v>
      </c>
    </row>
    <row r="209" spans="1:6" ht="14.4" customHeight="1" x14ac:dyDescent="0.3">
      <c r="A209" s="17" t="s">
        <v>7</v>
      </c>
      <c r="B209" s="21" t="s">
        <v>308</v>
      </c>
      <c r="C209" s="18" t="s">
        <v>23</v>
      </c>
      <c r="D209" s="19"/>
      <c r="E209" s="2" t="s">
        <v>7</v>
      </c>
      <c r="F209" s="2" t="s">
        <v>7</v>
      </c>
    </row>
    <row r="210" spans="1:6" ht="14.4" customHeight="1" x14ac:dyDescent="0.3">
      <c r="A210" s="17" t="s">
        <v>7</v>
      </c>
      <c r="B210" s="12" t="s">
        <v>309</v>
      </c>
      <c r="C210" s="18" t="s">
        <v>238</v>
      </c>
      <c r="D210" s="19"/>
      <c r="E210" s="2" t="s">
        <v>7</v>
      </c>
      <c r="F210" s="2" t="s">
        <v>7</v>
      </c>
    </row>
    <row r="211" spans="1:6" ht="43.2" x14ac:dyDescent="0.3">
      <c r="A211" s="17" t="s">
        <v>39</v>
      </c>
      <c r="B211" s="20" t="s">
        <v>310</v>
      </c>
      <c r="C211" s="17" t="s">
        <v>257</v>
      </c>
      <c r="D211" s="27">
        <v>60</v>
      </c>
      <c r="E211" s="47">
        <v>0</v>
      </c>
      <c r="F211" s="2">
        <f>+D211*E211</f>
        <v>0</v>
      </c>
    </row>
    <row r="212" spans="1:6" ht="28.8" customHeight="1" x14ac:dyDescent="0.3">
      <c r="A212" s="17" t="s">
        <v>7</v>
      </c>
      <c r="B212" s="12" t="s">
        <v>311</v>
      </c>
      <c r="C212" s="18" t="s">
        <v>9</v>
      </c>
      <c r="D212" s="19"/>
      <c r="E212" s="2" t="s">
        <v>7</v>
      </c>
      <c r="F212" s="2" t="s">
        <v>7</v>
      </c>
    </row>
    <row r="213" spans="1:6" ht="14.4" customHeight="1" x14ac:dyDescent="0.3">
      <c r="A213" s="17" t="s">
        <v>7</v>
      </c>
      <c r="B213" s="21" t="s">
        <v>312</v>
      </c>
      <c r="C213" s="18" t="s">
        <v>23</v>
      </c>
      <c r="D213" s="19"/>
      <c r="E213" s="2" t="s">
        <v>7</v>
      </c>
      <c r="F213" s="2" t="s">
        <v>7</v>
      </c>
    </row>
    <row r="214" spans="1:6" ht="14.4" customHeight="1" x14ac:dyDescent="0.3">
      <c r="A214" s="17" t="s">
        <v>7</v>
      </c>
      <c r="B214" s="21" t="s">
        <v>313</v>
      </c>
      <c r="C214" s="18" t="s">
        <v>23</v>
      </c>
      <c r="D214" s="19"/>
      <c r="E214" s="2" t="s">
        <v>7</v>
      </c>
      <c r="F214" s="2" t="s">
        <v>7</v>
      </c>
    </row>
    <row r="215" spans="1:6" ht="158.4" customHeight="1" x14ac:dyDescent="0.3">
      <c r="A215" s="17" t="s">
        <v>7</v>
      </c>
      <c r="B215" s="20" t="s">
        <v>314</v>
      </c>
      <c r="C215" s="17" t="s">
        <v>7</v>
      </c>
      <c r="D215" s="19"/>
      <c r="E215" s="2" t="s">
        <v>7</v>
      </c>
      <c r="F215" s="2" t="s">
        <v>7</v>
      </c>
    </row>
    <row r="216" spans="1:6" ht="14.4" customHeight="1" x14ac:dyDescent="0.3">
      <c r="A216" s="17" t="s">
        <v>7</v>
      </c>
      <c r="B216" s="12" t="s">
        <v>315</v>
      </c>
      <c r="C216" s="18" t="s">
        <v>238</v>
      </c>
      <c r="D216" s="19"/>
      <c r="E216" s="2" t="s">
        <v>7</v>
      </c>
      <c r="F216" s="2" t="s">
        <v>7</v>
      </c>
    </row>
    <row r="217" spans="1:6" ht="100.8" x14ac:dyDescent="0.3">
      <c r="A217" s="17" t="s">
        <v>41</v>
      </c>
      <c r="B217" s="20" t="s">
        <v>316</v>
      </c>
      <c r="C217" s="17" t="s">
        <v>25</v>
      </c>
      <c r="D217" s="22">
        <v>1</v>
      </c>
      <c r="E217" s="47">
        <v>0</v>
      </c>
      <c r="F217" s="2">
        <f t="shared" ref="F217:F219" si="10">+D217*E217</f>
        <v>0</v>
      </c>
    </row>
    <row r="218" spans="1:6" ht="100.8" x14ac:dyDescent="0.3">
      <c r="A218" s="17" t="s">
        <v>45</v>
      </c>
      <c r="B218" s="20" t="s">
        <v>317</v>
      </c>
      <c r="C218" s="17" t="s">
        <v>25</v>
      </c>
      <c r="D218" s="22">
        <v>1</v>
      </c>
      <c r="E218" s="47">
        <v>0</v>
      </c>
      <c r="F218" s="2">
        <f t="shared" si="10"/>
        <v>0</v>
      </c>
    </row>
    <row r="219" spans="1:6" ht="43.2" x14ac:dyDescent="0.3">
      <c r="A219" s="17" t="s">
        <v>47</v>
      </c>
      <c r="B219" s="20" t="s">
        <v>318</v>
      </c>
      <c r="C219" s="17" t="s">
        <v>25</v>
      </c>
      <c r="D219" s="22">
        <v>2</v>
      </c>
      <c r="E219" s="47">
        <v>0</v>
      </c>
      <c r="F219" s="2">
        <f t="shared" si="10"/>
        <v>0</v>
      </c>
    </row>
    <row r="220" spans="1:6" ht="14.4" customHeight="1" x14ac:dyDescent="0.3">
      <c r="A220" s="17" t="s">
        <v>7</v>
      </c>
      <c r="B220" s="12" t="s">
        <v>319</v>
      </c>
      <c r="C220" s="18" t="s">
        <v>238</v>
      </c>
      <c r="D220" s="19"/>
      <c r="E220" s="2" t="s">
        <v>7</v>
      </c>
      <c r="F220" s="2" t="s">
        <v>7</v>
      </c>
    </row>
    <row r="221" spans="1:6" x14ac:dyDescent="0.3">
      <c r="A221" s="17" t="s">
        <v>49</v>
      </c>
      <c r="B221" s="20" t="s">
        <v>320</v>
      </c>
      <c r="C221" s="17" t="s">
        <v>267</v>
      </c>
      <c r="D221" s="27">
        <v>20</v>
      </c>
      <c r="E221" s="47">
        <v>0</v>
      </c>
      <c r="F221" s="2">
        <f t="shared" ref="F221:F224" si="11">+D221*E221</f>
        <v>0</v>
      </c>
    </row>
    <row r="222" spans="1:6" x14ac:dyDescent="0.3">
      <c r="A222" s="17" t="s">
        <v>51</v>
      </c>
      <c r="B222" s="20" t="s">
        <v>321</v>
      </c>
      <c r="C222" s="17" t="s">
        <v>267</v>
      </c>
      <c r="D222" s="27">
        <v>30</v>
      </c>
      <c r="E222" s="47">
        <v>0</v>
      </c>
      <c r="F222" s="2">
        <f t="shared" si="11"/>
        <v>0</v>
      </c>
    </row>
    <row r="223" spans="1:6" x14ac:dyDescent="0.3">
      <c r="A223" s="17" t="s">
        <v>53</v>
      </c>
      <c r="B223" s="20" t="s">
        <v>322</v>
      </c>
      <c r="C223" s="17" t="s">
        <v>267</v>
      </c>
      <c r="D223" s="27">
        <v>72</v>
      </c>
      <c r="E223" s="47">
        <v>0</v>
      </c>
      <c r="F223" s="2">
        <f t="shared" si="11"/>
        <v>0</v>
      </c>
    </row>
    <row r="224" spans="1:6" x14ac:dyDescent="0.3">
      <c r="A224" s="17" t="s">
        <v>55</v>
      </c>
      <c r="B224" s="20" t="s">
        <v>323</v>
      </c>
      <c r="C224" s="17" t="s">
        <v>267</v>
      </c>
      <c r="D224" s="27">
        <v>20</v>
      </c>
      <c r="E224" s="47">
        <v>0</v>
      </c>
      <c r="F224" s="2">
        <f t="shared" si="11"/>
        <v>0</v>
      </c>
    </row>
    <row r="225" spans="1:6" ht="14.4" customHeight="1" x14ac:dyDescent="0.3">
      <c r="A225" s="17" t="s">
        <v>7</v>
      </c>
      <c r="B225" s="21" t="s">
        <v>324</v>
      </c>
      <c r="C225" s="18" t="s">
        <v>23</v>
      </c>
      <c r="D225" s="19"/>
      <c r="E225" s="2" t="s">
        <v>7</v>
      </c>
      <c r="F225" s="2" t="s">
        <v>7</v>
      </c>
    </row>
    <row r="226" spans="1:6" ht="14.4" customHeight="1" x14ac:dyDescent="0.3">
      <c r="A226" s="17" t="s">
        <v>7</v>
      </c>
      <c r="B226" s="12" t="s">
        <v>325</v>
      </c>
      <c r="C226" s="18" t="s">
        <v>238</v>
      </c>
      <c r="D226" s="19"/>
      <c r="E226" s="2" t="s">
        <v>7</v>
      </c>
      <c r="F226" s="2" t="s">
        <v>7</v>
      </c>
    </row>
    <row r="227" spans="1:6" ht="43.2" customHeight="1" x14ac:dyDescent="0.3">
      <c r="A227" s="17" t="s">
        <v>57</v>
      </c>
      <c r="B227" s="20" t="s">
        <v>326</v>
      </c>
      <c r="C227" s="17" t="s">
        <v>267</v>
      </c>
      <c r="D227" s="27">
        <v>34</v>
      </c>
      <c r="E227" s="47">
        <v>0</v>
      </c>
      <c r="F227" s="2">
        <f t="shared" ref="F227:F228" si="12">+D227*E227</f>
        <v>0</v>
      </c>
    </row>
    <row r="228" spans="1:6" ht="28.8" customHeight="1" x14ac:dyDescent="0.3">
      <c r="A228" s="17" t="s">
        <v>59</v>
      </c>
      <c r="B228" s="20" t="s">
        <v>327</v>
      </c>
      <c r="C228" s="17" t="s">
        <v>267</v>
      </c>
      <c r="D228" s="27">
        <v>16</v>
      </c>
      <c r="E228" s="47">
        <v>0</v>
      </c>
      <c r="F228" s="2">
        <f t="shared" si="12"/>
        <v>0</v>
      </c>
    </row>
    <row r="229" spans="1:6" ht="14.4" customHeight="1" x14ac:dyDescent="0.3">
      <c r="A229" s="17" t="s">
        <v>7</v>
      </c>
      <c r="B229" s="21" t="s">
        <v>328</v>
      </c>
      <c r="C229" s="18" t="s">
        <v>23</v>
      </c>
      <c r="D229" s="19"/>
      <c r="E229" s="2" t="s">
        <v>7</v>
      </c>
      <c r="F229" s="2" t="s">
        <v>7</v>
      </c>
    </row>
    <row r="230" spans="1:6" ht="14.4" customHeight="1" x14ac:dyDescent="0.3">
      <c r="A230" s="17" t="s">
        <v>7</v>
      </c>
      <c r="B230" s="12" t="s">
        <v>329</v>
      </c>
      <c r="C230" s="18" t="s">
        <v>238</v>
      </c>
      <c r="D230" s="19"/>
      <c r="E230" s="2" t="s">
        <v>7</v>
      </c>
      <c r="F230" s="2" t="s">
        <v>7</v>
      </c>
    </row>
    <row r="231" spans="1:6" ht="57.6" customHeight="1" x14ac:dyDescent="0.3">
      <c r="A231" s="17" t="s">
        <v>61</v>
      </c>
      <c r="B231" s="20" t="s">
        <v>330</v>
      </c>
      <c r="C231" s="17" t="s">
        <v>263</v>
      </c>
      <c r="D231" s="27">
        <v>8</v>
      </c>
      <c r="E231" s="47">
        <v>0</v>
      </c>
      <c r="F231" s="2">
        <f>+D231*E231</f>
        <v>0</v>
      </c>
    </row>
    <row r="232" spans="1:6" ht="28.8" customHeight="1" x14ac:dyDescent="0.3">
      <c r="A232" s="17" t="s">
        <v>7</v>
      </c>
      <c r="B232" s="12" t="s">
        <v>331</v>
      </c>
      <c r="C232" s="18" t="s">
        <v>9</v>
      </c>
      <c r="D232" s="19"/>
      <c r="E232" s="2" t="s">
        <v>7</v>
      </c>
      <c r="F232" s="2" t="s">
        <v>7</v>
      </c>
    </row>
    <row r="233" spans="1:6" ht="14.4" customHeight="1" x14ac:dyDescent="0.3">
      <c r="A233" s="17" t="s">
        <v>7</v>
      </c>
      <c r="B233" s="21" t="s">
        <v>332</v>
      </c>
      <c r="C233" s="18" t="s">
        <v>23</v>
      </c>
      <c r="D233" s="19"/>
      <c r="E233" s="2" t="s">
        <v>7</v>
      </c>
      <c r="F233" s="2" t="s">
        <v>7</v>
      </c>
    </row>
    <row r="234" spans="1:6" ht="14.4" customHeight="1" x14ac:dyDescent="0.3">
      <c r="A234" s="17" t="s">
        <v>7</v>
      </c>
      <c r="B234" s="12" t="s">
        <v>333</v>
      </c>
      <c r="C234" s="18" t="s">
        <v>238</v>
      </c>
      <c r="D234" s="19"/>
      <c r="E234" s="2" t="s">
        <v>7</v>
      </c>
      <c r="F234" s="2" t="s">
        <v>7</v>
      </c>
    </row>
    <row r="235" spans="1:6" x14ac:dyDescent="0.3">
      <c r="A235" s="17" t="s">
        <v>63</v>
      </c>
      <c r="B235" s="20" t="s">
        <v>334</v>
      </c>
      <c r="C235" s="17" t="s">
        <v>263</v>
      </c>
      <c r="D235" s="27">
        <v>8</v>
      </c>
      <c r="E235" s="47">
        <v>0</v>
      </c>
      <c r="F235" s="2">
        <f>+D235*E235</f>
        <v>0</v>
      </c>
    </row>
    <row r="236" spans="1:6" ht="14.4" customHeight="1" x14ac:dyDescent="0.3">
      <c r="A236" s="17" t="s">
        <v>7</v>
      </c>
      <c r="B236" s="21" t="s">
        <v>335</v>
      </c>
      <c r="C236" s="18" t="s">
        <v>23</v>
      </c>
      <c r="D236" s="19"/>
      <c r="E236" s="2" t="s">
        <v>7</v>
      </c>
      <c r="F236" s="2" t="s">
        <v>7</v>
      </c>
    </row>
    <row r="237" spans="1:6" ht="14.4" customHeight="1" x14ac:dyDescent="0.3">
      <c r="A237" s="17" t="s">
        <v>7</v>
      </c>
      <c r="B237" s="12" t="s">
        <v>336</v>
      </c>
      <c r="C237" s="18" t="s">
        <v>238</v>
      </c>
      <c r="D237" s="19"/>
      <c r="E237" s="2" t="s">
        <v>7</v>
      </c>
      <c r="F237" s="2" t="s">
        <v>7</v>
      </c>
    </row>
    <row r="238" spans="1:6" ht="43.2" customHeight="1" x14ac:dyDescent="0.3">
      <c r="A238" s="17" t="s">
        <v>65</v>
      </c>
      <c r="B238" s="20" t="s">
        <v>337</v>
      </c>
      <c r="C238" s="17" t="s">
        <v>263</v>
      </c>
      <c r="D238" s="27">
        <v>2</v>
      </c>
      <c r="E238" s="47">
        <v>0</v>
      </c>
      <c r="F238" s="2">
        <f>+D238*E238</f>
        <v>0</v>
      </c>
    </row>
    <row r="239" spans="1:6" ht="28.8" customHeight="1" x14ac:dyDescent="0.3">
      <c r="A239" s="17" t="s">
        <v>7</v>
      </c>
      <c r="B239" s="12" t="s">
        <v>338</v>
      </c>
      <c r="C239" s="18" t="s">
        <v>9</v>
      </c>
      <c r="D239" s="19"/>
      <c r="E239" s="2" t="s">
        <v>7</v>
      </c>
      <c r="F239" s="2" t="s">
        <v>7</v>
      </c>
    </row>
    <row r="240" spans="1:6" ht="14.4" customHeight="1" x14ac:dyDescent="0.3">
      <c r="A240" s="17" t="s">
        <v>7</v>
      </c>
      <c r="B240" s="21" t="s">
        <v>339</v>
      </c>
      <c r="C240" s="18" t="s">
        <v>23</v>
      </c>
      <c r="D240" s="19"/>
      <c r="E240" s="2" t="s">
        <v>7</v>
      </c>
      <c r="F240" s="2" t="s">
        <v>7</v>
      </c>
    </row>
    <row r="241" spans="1:6" ht="14.4" customHeight="1" x14ac:dyDescent="0.3">
      <c r="A241" s="17" t="s">
        <v>7</v>
      </c>
      <c r="B241" s="12" t="s">
        <v>340</v>
      </c>
      <c r="C241" s="18" t="s">
        <v>238</v>
      </c>
      <c r="D241" s="19"/>
      <c r="E241" s="2" t="s">
        <v>7</v>
      </c>
      <c r="F241" s="2" t="s">
        <v>7</v>
      </c>
    </row>
    <row r="242" spans="1:6" ht="86.4" customHeight="1" x14ac:dyDescent="0.3">
      <c r="A242" s="17" t="s">
        <v>67</v>
      </c>
      <c r="B242" s="20" t="s">
        <v>341</v>
      </c>
      <c r="C242" s="17" t="s">
        <v>263</v>
      </c>
      <c r="D242" s="27">
        <v>4</v>
      </c>
      <c r="E242" s="47">
        <v>0</v>
      </c>
      <c r="F242" s="2">
        <f>+D242*E242</f>
        <v>0</v>
      </c>
    </row>
    <row r="243" spans="1:6" ht="14.4" customHeight="1" x14ac:dyDescent="0.3">
      <c r="A243" s="17" t="s">
        <v>7</v>
      </c>
      <c r="B243" s="21" t="s">
        <v>342</v>
      </c>
      <c r="C243" s="18" t="s">
        <v>23</v>
      </c>
      <c r="D243" s="19"/>
      <c r="E243" s="2" t="s">
        <v>7</v>
      </c>
      <c r="F243" s="2" t="s">
        <v>7</v>
      </c>
    </row>
    <row r="244" spans="1:6" ht="14.4" customHeight="1" x14ac:dyDescent="0.3">
      <c r="A244" s="17" t="s">
        <v>7</v>
      </c>
      <c r="B244" s="12" t="s">
        <v>343</v>
      </c>
      <c r="C244" s="18" t="s">
        <v>238</v>
      </c>
      <c r="D244" s="19"/>
      <c r="E244" s="2" t="s">
        <v>7</v>
      </c>
      <c r="F244" s="2" t="s">
        <v>7</v>
      </c>
    </row>
    <row r="245" spans="1:6" x14ac:dyDescent="0.3">
      <c r="A245" s="17" t="s">
        <v>69</v>
      </c>
      <c r="B245" s="20" t="s">
        <v>344</v>
      </c>
      <c r="C245" s="17" t="s">
        <v>263</v>
      </c>
      <c r="D245" s="27">
        <v>8</v>
      </c>
      <c r="E245" s="47">
        <v>0</v>
      </c>
      <c r="F245" s="2">
        <f>+D245*E245</f>
        <v>0</v>
      </c>
    </row>
    <row r="246" spans="1:6" ht="28.8" customHeight="1" x14ac:dyDescent="0.3">
      <c r="A246" s="17" t="s">
        <v>7</v>
      </c>
      <c r="B246" s="12" t="s">
        <v>345</v>
      </c>
      <c r="C246" s="18" t="s">
        <v>9</v>
      </c>
      <c r="D246" s="19"/>
      <c r="E246" s="2" t="s">
        <v>7</v>
      </c>
      <c r="F246" s="2" t="s">
        <v>7</v>
      </c>
    </row>
    <row r="247" spans="1:6" ht="14.4" customHeight="1" x14ac:dyDescent="0.3">
      <c r="A247" s="17" t="s">
        <v>7</v>
      </c>
      <c r="B247" s="21" t="s">
        <v>346</v>
      </c>
      <c r="C247" s="18" t="s">
        <v>23</v>
      </c>
      <c r="D247" s="19"/>
      <c r="E247" s="2" t="s">
        <v>7</v>
      </c>
      <c r="F247" s="2" t="s">
        <v>7</v>
      </c>
    </row>
    <row r="248" spans="1:6" ht="14.4" customHeight="1" x14ac:dyDescent="0.3">
      <c r="A248" s="17" t="s">
        <v>7</v>
      </c>
      <c r="B248" s="12" t="s">
        <v>347</v>
      </c>
      <c r="C248" s="18" t="s">
        <v>238</v>
      </c>
      <c r="D248" s="19"/>
      <c r="E248" s="2" t="s">
        <v>7</v>
      </c>
      <c r="F248" s="2" t="s">
        <v>7</v>
      </c>
    </row>
    <row r="249" spans="1:6" x14ac:dyDescent="0.3">
      <c r="A249" s="17" t="s">
        <v>71</v>
      </c>
      <c r="B249" s="20" t="s">
        <v>348</v>
      </c>
      <c r="C249" s="17" t="s">
        <v>257</v>
      </c>
      <c r="D249" s="27">
        <v>40</v>
      </c>
      <c r="E249" s="47">
        <v>0</v>
      </c>
      <c r="F249" s="2">
        <f>+D249*E249</f>
        <v>0</v>
      </c>
    </row>
    <row r="250" spans="1:6" ht="14.4" customHeight="1" x14ac:dyDescent="0.3">
      <c r="A250" s="17" t="s">
        <v>7</v>
      </c>
      <c r="B250" s="21" t="s">
        <v>349</v>
      </c>
      <c r="C250" s="18" t="s">
        <v>23</v>
      </c>
      <c r="D250" s="19"/>
      <c r="E250" s="2" t="s">
        <v>7</v>
      </c>
      <c r="F250" s="2" t="s">
        <v>7</v>
      </c>
    </row>
    <row r="251" spans="1:6" ht="14.4" customHeight="1" x14ac:dyDescent="0.3">
      <c r="A251" s="17" t="s">
        <v>7</v>
      </c>
      <c r="B251" s="12" t="s">
        <v>350</v>
      </c>
      <c r="C251" s="18" t="s">
        <v>238</v>
      </c>
      <c r="D251" s="19"/>
      <c r="E251" s="2" t="s">
        <v>7</v>
      </c>
      <c r="F251" s="2" t="s">
        <v>7</v>
      </c>
    </row>
    <row r="252" spans="1:6" x14ac:dyDescent="0.3">
      <c r="A252" s="17" t="s">
        <v>73</v>
      </c>
      <c r="B252" s="20" t="s">
        <v>351</v>
      </c>
      <c r="C252" s="17" t="s">
        <v>257</v>
      </c>
      <c r="D252" s="27">
        <v>4</v>
      </c>
      <c r="E252" s="47">
        <v>0</v>
      </c>
      <c r="F252" s="2">
        <f>+D252*E252</f>
        <v>0</v>
      </c>
    </row>
    <row r="253" spans="1:6" ht="14.4" customHeight="1" x14ac:dyDescent="0.3">
      <c r="A253" s="17" t="s">
        <v>7</v>
      </c>
      <c r="B253" s="21" t="s">
        <v>352</v>
      </c>
      <c r="C253" s="18" t="s">
        <v>23</v>
      </c>
      <c r="D253" s="19"/>
      <c r="E253" s="2" t="s">
        <v>7</v>
      </c>
      <c r="F253" s="2" t="s">
        <v>7</v>
      </c>
    </row>
    <row r="254" spans="1:6" ht="14.4" customHeight="1" x14ac:dyDescent="0.3">
      <c r="A254" s="17" t="s">
        <v>7</v>
      </c>
      <c r="B254" s="12" t="s">
        <v>350</v>
      </c>
      <c r="C254" s="18" t="s">
        <v>238</v>
      </c>
      <c r="D254" s="19"/>
      <c r="E254" s="2" t="s">
        <v>7</v>
      </c>
      <c r="F254" s="2" t="s">
        <v>7</v>
      </c>
    </row>
    <row r="255" spans="1:6" x14ac:dyDescent="0.3">
      <c r="A255" s="17" t="s">
        <v>75</v>
      </c>
      <c r="B255" s="20" t="s">
        <v>351</v>
      </c>
      <c r="C255" s="17" t="s">
        <v>257</v>
      </c>
      <c r="D255" s="27">
        <v>4</v>
      </c>
      <c r="E255" s="47">
        <v>0</v>
      </c>
      <c r="F255" s="2">
        <f>+D255*E255</f>
        <v>0</v>
      </c>
    </row>
    <row r="256" spans="1:6" ht="28.8" customHeight="1" x14ac:dyDescent="0.3">
      <c r="A256" s="17" t="s">
        <v>7</v>
      </c>
      <c r="B256" s="12" t="s">
        <v>353</v>
      </c>
      <c r="C256" s="18" t="s">
        <v>9</v>
      </c>
      <c r="D256" s="19"/>
      <c r="E256" s="2" t="s">
        <v>7</v>
      </c>
      <c r="F256" s="2" t="s">
        <v>7</v>
      </c>
    </row>
    <row r="257" spans="1:6" ht="14.4" customHeight="1" x14ac:dyDescent="0.3">
      <c r="A257" s="17" t="s">
        <v>7</v>
      </c>
      <c r="B257" s="21" t="s">
        <v>354</v>
      </c>
      <c r="C257" s="18" t="s">
        <v>23</v>
      </c>
      <c r="D257" s="19"/>
      <c r="E257" s="2" t="s">
        <v>7</v>
      </c>
      <c r="F257" s="2" t="s">
        <v>7</v>
      </c>
    </row>
    <row r="258" spans="1:6" ht="14.4" customHeight="1" x14ac:dyDescent="0.3">
      <c r="A258" s="17" t="s">
        <v>7</v>
      </c>
      <c r="B258" s="12" t="s">
        <v>355</v>
      </c>
      <c r="C258" s="18" t="s">
        <v>238</v>
      </c>
      <c r="D258" s="19"/>
      <c r="E258" s="2" t="s">
        <v>7</v>
      </c>
      <c r="F258" s="2" t="s">
        <v>7</v>
      </c>
    </row>
    <row r="259" spans="1:6" x14ac:dyDescent="0.3">
      <c r="A259" s="17" t="s">
        <v>77</v>
      </c>
      <c r="B259" s="20" t="s">
        <v>356</v>
      </c>
      <c r="C259" s="17" t="s">
        <v>267</v>
      </c>
      <c r="D259" s="27">
        <v>34</v>
      </c>
      <c r="E259" s="47">
        <v>0</v>
      </c>
      <c r="F259" s="2">
        <f t="shared" ref="F259:F264" si="13">+D259*E259</f>
        <v>0</v>
      </c>
    </row>
    <row r="260" spans="1:6" x14ac:dyDescent="0.3">
      <c r="A260" s="17" t="s">
        <v>79</v>
      </c>
      <c r="B260" s="20" t="s">
        <v>357</v>
      </c>
      <c r="C260" s="17" t="s">
        <v>263</v>
      </c>
      <c r="D260" s="27">
        <v>18</v>
      </c>
      <c r="E260" s="47">
        <v>0</v>
      </c>
      <c r="F260" s="2">
        <f t="shared" si="13"/>
        <v>0</v>
      </c>
    </row>
    <row r="261" spans="1:6" ht="28.8" x14ac:dyDescent="0.3">
      <c r="A261" s="17" t="s">
        <v>81</v>
      </c>
      <c r="B261" s="20" t="s">
        <v>358</v>
      </c>
      <c r="C261" s="17" t="s">
        <v>263</v>
      </c>
      <c r="D261" s="27">
        <v>6</v>
      </c>
      <c r="E261" s="47">
        <v>0</v>
      </c>
      <c r="F261" s="2">
        <f t="shared" si="13"/>
        <v>0</v>
      </c>
    </row>
    <row r="262" spans="1:6" x14ac:dyDescent="0.3">
      <c r="A262" s="17" t="s">
        <v>83</v>
      </c>
      <c r="B262" s="20" t="s">
        <v>359</v>
      </c>
      <c r="C262" s="17" t="s">
        <v>267</v>
      </c>
      <c r="D262" s="27">
        <v>12</v>
      </c>
      <c r="E262" s="47">
        <v>0</v>
      </c>
      <c r="F262" s="2">
        <f t="shared" si="13"/>
        <v>0</v>
      </c>
    </row>
    <row r="263" spans="1:6" x14ac:dyDescent="0.3">
      <c r="A263" s="17" t="s">
        <v>85</v>
      </c>
      <c r="B263" s="20" t="s">
        <v>360</v>
      </c>
      <c r="C263" s="17" t="s">
        <v>263</v>
      </c>
      <c r="D263" s="27">
        <v>12</v>
      </c>
      <c r="E263" s="47">
        <v>0</v>
      </c>
      <c r="F263" s="2">
        <f t="shared" si="13"/>
        <v>0</v>
      </c>
    </row>
    <row r="264" spans="1:6" x14ac:dyDescent="0.3">
      <c r="A264" s="17" t="s">
        <v>87</v>
      </c>
      <c r="B264" s="20" t="s">
        <v>361</v>
      </c>
      <c r="C264" s="17" t="s">
        <v>263</v>
      </c>
      <c r="D264" s="27">
        <v>6</v>
      </c>
      <c r="E264" s="47">
        <v>0</v>
      </c>
      <c r="F264" s="2">
        <f t="shared" si="13"/>
        <v>0</v>
      </c>
    </row>
    <row r="265" spans="1:6" ht="14.4" customHeight="1" x14ac:dyDescent="0.3">
      <c r="A265" s="17" t="s">
        <v>7</v>
      </c>
      <c r="B265" s="21" t="s">
        <v>362</v>
      </c>
      <c r="C265" s="18" t="s">
        <v>23</v>
      </c>
      <c r="D265" s="19"/>
      <c r="E265" s="2" t="s">
        <v>7</v>
      </c>
      <c r="F265" s="2" t="s">
        <v>7</v>
      </c>
    </row>
    <row r="266" spans="1:6" ht="14.4" customHeight="1" x14ac:dyDescent="0.3">
      <c r="A266" s="17" t="s">
        <v>7</v>
      </c>
      <c r="B266" s="12" t="s">
        <v>363</v>
      </c>
      <c r="C266" s="18" t="s">
        <v>238</v>
      </c>
      <c r="D266" s="19"/>
      <c r="E266" s="2" t="s">
        <v>7</v>
      </c>
      <c r="F266" s="2" t="s">
        <v>7</v>
      </c>
    </row>
    <row r="267" spans="1:6" ht="43.2" x14ac:dyDescent="0.3">
      <c r="A267" s="17" t="s">
        <v>89</v>
      </c>
      <c r="B267" s="20" t="s">
        <v>364</v>
      </c>
      <c r="C267" s="17" t="s">
        <v>263</v>
      </c>
      <c r="D267" s="27">
        <v>8</v>
      </c>
      <c r="E267" s="47">
        <v>0</v>
      </c>
      <c r="F267" s="2">
        <f t="shared" ref="F267:F268" si="14">+D267*E267</f>
        <v>0</v>
      </c>
    </row>
    <row r="268" spans="1:6" ht="57.6" x14ac:dyDescent="0.3">
      <c r="A268" s="17" t="s">
        <v>91</v>
      </c>
      <c r="B268" s="20" t="s">
        <v>365</v>
      </c>
      <c r="C268" s="17" t="s">
        <v>263</v>
      </c>
      <c r="D268" s="27">
        <v>6</v>
      </c>
      <c r="E268" s="47">
        <v>0</v>
      </c>
      <c r="F268" s="2">
        <f t="shared" si="14"/>
        <v>0</v>
      </c>
    </row>
    <row r="269" spans="1:6" ht="14.4" customHeight="1" x14ac:dyDescent="0.3">
      <c r="A269" s="17" t="s">
        <v>7</v>
      </c>
      <c r="B269" s="21" t="s">
        <v>366</v>
      </c>
      <c r="C269" s="18" t="s">
        <v>23</v>
      </c>
      <c r="D269" s="19"/>
      <c r="E269" s="2" t="s">
        <v>7</v>
      </c>
      <c r="F269" s="2" t="s">
        <v>7</v>
      </c>
    </row>
    <row r="270" spans="1:6" ht="14.4" customHeight="1" x14ac:dyDescent="0.3">
      <c r="A270" s="17" t="s">
        <v>7</v>
      </c>
      <c r="B270" s="12" t="s">
        <v>367</v>
      </c>
      <c r="C270" s="18" t="s">
        <v>238</v>
      </c>
      <c r="D270" s="19"/>
      <c r="E270" s="2" t="s">
        <v>7</v>
      </c>
      <c r="F270" s="2" t="s">
        <v>7</v>
      </c>
    </row>
    <row r="271" spans="1:6" x14ac:dyDescent="0.3">
      <c r="A271" s="17" t="s">
        <v>93</v>
      </c>
      <c r="B271" s="20" t="s">
        <v>368</v>
      </c>
      <c r="C271" s="17" t="s">
        <v>267</v>
      </c>
      <c r="D271" s="27">
        <v>32</v>
      </c>
      <c r="E271" s="47">
        <v>0</v>
      </c>
      <c r="F271" s="2">
        <f>+D271*E271</f>
        <v>0</v>
      </c>
    </row>
    <row r="272" spans="1:6" ht="14.4" customHeight="1" x14ac:dyDescent="0.3">
      <c r="A272" s="17" t="s">
        <v>7</v>
      </c>
      <c r="B272" s="12" t="s">
        <v>369</v>
      </c>
      <c r="C272" s="18" t="s">
        <v>238</v>
      </c>
      <c r="D272" s="19"/>
      <c r="E272" s="2" t="s">
        <v>7</v>
      </c>
      <c r="F272" s="2" t="s">
        <v>7</v>
      </c>
    </row>
    <row r="273" spans="1:6" ht="28.8" x14ac:dyDescent="0.3">
      <c r="A273" s="17" t="s">
        <v>95</v>
      </c>
      <c r="B273" s="20" t="s">
        <v>370</v>
      </c>
      <c r="C273" s="17" t="s">
        <v>263</v>
      </c>
      <c r="D273" s="27">
        <v>8</v>
      </c>
      <c r="E273" s="47">
        <v>0</v>
      </c>
      <c r="F273" s="2">
        <f>+D273*E273</f>
        <v>0</v>
      </c>
    </row>
    <row r="274" spans="1:6" ht="14.4" customHeight="1" x14ac:dyDescent="0.3">
      <c r="A274" s="17" t="s">
        <v>7</v>
      </c>
      <c r="B274" s="21" t="s">
        <v>371</v>
      </c>
      <c r="C274" s="18" t="s">
        <v>23</v>
      </c>
      <c r="D274" s="19"/>
      <c r="E274" s="2" t="s">
        <v>7</v>
      </c>
      <c r="F274" s="2" t="s">
        <v>7</v>
      </c>
    </row>
    <row r="275" spans="1:6" ht="14.4" customHeight="1" x14ac:dyDescent="0.3">
      <c r="A275" s="17" t="s">
        <v>7</v>
      </c>
      <c r="B275" s="12" t="s">
        <v>372</v>
      </c>
      <c r="C275" s="18" t="s">
        <v>238</v>
      </c>
      <c r="D275" s="19"/>
      <c r="E275" s="2" t="s">
        <v>7</v>
      </c>
      <c r="F275" s="2" t="s">
        <v>7</v>
      </c>
    </row>
    <row r="276" spans="1:6" x14ac:dyDescent="0.3">
      <c r="A276" s="17" t="s">
        <v>99</v>
      </c>
      <c r="B276" s="20" t="s">
        <v>373</v>
      </c>
      <c r="C276" s="17" t="s">
        <v>263</v>
      </c>
      <c r="D276" s="27">
        <v>6</v>
      </c>
      <c r="E276" s="47">
        <v>0</v>
      </c>
      <c r="F276" s="2">
        <f t="shared" ref="F276:F277" si="15">+D276*E276</f>
        <v>0</v>
      </c>
    </row>
    <row r="277" spans="1:6" x14ac:dyDescent="0.3">
      <c r="A277" s="17" t="s">
        <v>101</v>
      </c>
      <c r="B277" s="20" t="s">
        <v>374</v>
      </c>
      <c r="C277" s="17" t="s">
        <v>263</v>
      </c>
      <c r="D277" s="27">
        <v>6</v>
      </c>
      <c r="E277" s="47">
        <v>0</v>
      </c>
      <c r="F277" s="2">
        <f t="shared" si="15"/>
        <v>0</v>
      </c>
    </row>
    <row r="278" spans="1:6" ht="14.4" customHeight="1" x14ac:dyDescent="0.3">
      <c r="A278" s="17" t="s">
        <v>7</v>
      </c>
      <c r="B278" s="21" t="s">
        <v>366</v>
      </c>
      <c r="C278" s="18" t="s">
        <v>23</v>
      </c>
      <c r="D278" s="19"/>
      <c r="E278" s="2" t="s">
        <v>7</v>
      </c>
      <c r="F278" s="2" t="s">
        <v>7</v>
      </c>
    </row>
    <row r="279" spans="1:6" ht="14.4" customHeight="1" x14ac:dyDescent="0.3">
      <c r="A279" s="17" t="s">
        <v>7</v>
      </c>
      <c r="B279" s="12" t="s">
        <v>375</v>
      </c>
      <c r="C279" s="18" t="s">
        <v>238</v>
      </c>
      <c r="D279" s="19"/>
      <c r="E279" s="2" t="s">
        <v>7</v>
      </c>
      <c r="F279" s="2" t="s">
        <v>7</v>
      </c>
    </row>
    <row r="280" spans="1:6" x14ac:dyDescent="0.3">
      <c r="A280" s="17" t="s">
        <v>103</v>
      </c>
      <c r="B280" s="20" t="s">
        <v>376</v>
      </c>
      <c r="C280" s="17" t="s">
        <v>267</v>
      </c>
      <c r="D280" s="27">
        <v>30</v>
      </c>
      <c r="E280" s="47">
        <v>0</v>
      </c>
      <c r="F280" s="2">
        <f>+D280*E280</f>
        <v>0</v>
      </c>
    </row>
    <row r="281" spans="1:6" ht="14.4" customHeight="1" x14ac:dyDescent="0.3">
      <c r="A281" s="17" t="s">
        <v>7</v>
      </c>
      <c r="B281" s="12" t="s">
        <v>377</v>
      </c>
      <c r="C281" s="18" t="s">
        <v>238</v>
      </c>
      <c r="D281" s="19"/>
      <c r="E281" s="2" t="s">
        <v>7</v>
      </c>
      <c r="F281" s="2" t="s">
        <v>7</v>
      </c>
    </row>
    <row r="282" spans="1:6" x14ac:dyDescent="0.3">
      <c r="A282" s="17" t="s">
        <v>105</v>
      </c>
      <c r="B282" s="20" t="s">
        <v>378</v>
      </c>
      <c r="C282" s="17" t="s">
        <v>263</v>
      </c>
      <c r="D282" s="27">
        <v>18</v>
      </c>
      <c r="E282" s="47">
        <v>0</v>
      </c>
      <c r="F282" s="2">
        <f t="shared" ref="F282:F284" si="16">+D282*E282</f>
        <v>0</v>
      </c>
    </row>
    <row r="283" spans="1:6" x14ac:dyDescent="0.3">
      <c r="A283" s="17" t="s">
        <v>107</v>
      </c>
      <c r="B283" s="20" t="s">
        <v>379</v>
      </c>
      <c r="C283" s="17" t="s">
        <v>263</v>
      </c>
      <c r="D283" s="27">
        <v>12</v>
      </c>
      <c r="E283" s="47">
        <v>0</v>
      </c>
      <c r="F283" s="2">
        <f t="shared" si="16"/>
        <v>0</v>
      </c>
    </row>
    <row r="284" spans="1:6" x14ac:dyDescent="0.3">
      <c r="A284" s="17" t="s">
        <v>109</v>
      </c>
      <c r="B284" s="20" t="s">
        <v>380</v>
      </c>
      <c r="C284" s="17" t="s">
        <v>263</v>
      </c>
      <c r="D284" s="27">
        <v>12</v>
      </c>
      <c r="E284" s="47">
        <v>0</v>
      </c>
      <c r="F284" s="2">
        <f t="shared" si="16"/>
        <v>0</v>
      </c>
    </row>
    <row r="285" spans="1:6" ht="14.4" customHeight="1" x14ac:dyDescent="0.3">
      <c r="A285" s="17" t="s">
        <v>7</v>
      </c>
      <c r="B285" s="21" t="s">
        <v>381</v>
      </c>
      <c r="C285" s="18" t="s">
        <v>23</v>
      </c>
      <c r="D285" s="19"/>
      <c r="E285" s="2" t="s">
        <v>7</v>
      </c>
      <c r="F285" s="2" t="s">
        <v>7</v>
      </c>
    </row>
    <row r="286" spans="1:6" ht="14.4" customHeight="1" x14ac:dyDescent="0.3">
      <c r="A286" s="17" t="s">
        <v>7</v>
      </c>
      <c r="B286" s="12" t="s">
        <v>382</v>
      </c>
      <c r="C286" s="18" t="s">
        <v>238</v>
      </c>
      <c r="D286" s="19"/>
      <c r="E286" s="2" t="s">
        <v>7</v>
      </c>
      <c r="F286" s="2" t="s">
        <v>7</v>
      </c>
    </row>
    <row r="287" spans="1:6" ht="28.8" x14ac:dyDescent="0.3">
      <c r="A287" s="17" t="s">
        <v>111</v>
      </c>
      <c r="B287" s="20" t="s">
        <v>383</v>
      </c>
      <c r="C287" s="17" t="s">
        <v>263</v>
      </c>
      <c r="D287" s="27">
        <v>6</v>
      </c>
      <c r="E287" s="47">
        <v>0</v>
      </c>
      <c r="F287" s="2">
        <f>+D287*E287</f>
        <v>0</v>
      </c>
    </row>
    <row r="288" spans="1:6" ht="14.4" customHeight="1" x14ac:dyDescent="0.3">
      <c r="A288" s="17" t="s">
        <v>7</v>
      </c>
      <c r="B288" s="21" t="s">
        <v>384</v>
      </c>
      <c r="C288" s="18" t="s">
        <v>23</v>
      </c>
      <c r="D288" s="19"/>
      <c r="E288" s="2" t="s">
        <v>7</v>
      </c>
      <c r="F288" s="2" t="s">
        <v>7</v>
      </c>
    </row>
    <row r="289" spans="1:6" ht="14.4" customHeight="1" x14ac:dyDescent="0.3">
      <c r="A289" s="17" t="s">
        <v>7</v>
      </c>
      <c r="B289" s="12" t="s">
        <v>385</v>
      </c>
      <c r="C289" s="18" t="s">
        <v>238</v>
      </c>
      <c r="D289" s="19"/>
      <c r="E289" s="2" t="s">
        <v>7</v>
      </c>
      <c r="F289" s="2" t="s">
        <v>7</v>
      </c>
    </row>
    <row r="290" spans="1:6" x14ac:dyDescent="0.3">
      <c r="A290" s="17" t="s">
        <v>113</v>
      </c>
      <c r="B290" s="20" t="s">
        <v>386</v>
      </c>
      <c r="C290" s="17" t="s">
        <v>267</v>
      </c>
      <c r="D290" s="27">
        <v>30</v>
      </c>
      <c r="E290" s="47">
        <v>0</v>
      </c>
      <c r="F290" s="2">
        <f t="shared" ref="F290:F292" si="17">+D290*E290</f>
        <v>0</v>
      </c>
    </row>
    <row r="291" spans="1:6" x14ac:dyDescent="0.3">
      <c r="A291" s="17" t="s">
        <v>115</v>
      </c>
      <c r="B291" s="20" t="s">
        <v>387</v>
      </c>
      <c r="C291" s="17" t="s">
        <v>267</v>
      </c>
      <c r="D291" s="27">
        <v>15</v>
      </c>
      <c r="E291" s="47">
        <v>0</v>
      </c>
      <c r="F291" s="2">
        <f t="shared" si="17"/>
        <v>0</v>
      </c>
    </row>
    <row r="292" spans="1:6" x14ac:dyDescent="0.3">
      <c r="A292" s="17" t="s">
        <v>118</v>
      </c>
      <c r="B292" s="20" t="s">
        <v>388</v>
      </c>
      <c r="C292" s="17" t="s">
        <v>267</v>
      </c>
      <c r="D292" s="27">
        <v>30</v>
      </c>
      <c r="E292" s="47">
        <v>0</v>
      </c>
      <c r="F292" s="2">
        <f t="shared" si="17"/>
        <v>0</v>
      </c>
    </row>
    <row r="293" spans="1:6" ht="14.4" customHeight="1" x14ac:dyDescent="0.3">
      <c r="A293" s="17" t="s">
        <v>7</v>
      </c>
      <c r="B293" s="12" t="s">
        <v>389</v>
      </c>
      <c r="C293" s="18" t="s">
        <v>238</v>
      </c>
      <c r="D293" s="19"/>
      <c r="E293" s="2" t="s">
        <v>7</v>
      </c>
      <c r="F293" s="2" t="s">
        <v>7</v>
      </c>
    </row>
    <row r="294" spans="1:6" x14ac:dyDescent="0.3">
      <c r="A294" s="17" t="s">
        <v>120</v>
      </c>
      <c r="B294" s="20" t="s">
        <v>390</v>
      </c>
      <c r="C294" s="17" t="s">
        <v>263</v>
      </c>
      <c r="D294" s="27">
        <v>18</v>
      </c>
      <c r="E294" s="47">
        <v>0</v>
      </c>
      <c r="F294" s="2">
        <f t="shared" ref="F294:F296" si="18">+D294*E294</f>
        <v>0</v>
      </c>
    </row>
    <row r="295" spans="1:6" x14ac:dyDescent="0.3">
      <c r="A295" s="17" t="s">
        <v>122</v>
      </c>
      <c r="B295" s="20" t="s">
        <v>391</v>
      </c>
      <c r="C295" s="17" t="s">
        <v>263</v>
      </c>
      <c r="D295" s="27">
        <v>12</v>
      </c>
      <c r="E295" s="47">
        <v>0</v>
      </c>
      <c r="F295" s="2">
        <f t="shared" si="18"/>
        <v>0</v>
      </c>
    </row>
    <row r="296" spans="1:6" x14ac:dyDescent="0.3">
      <c r="A296" s="17" t="s">
        <v>124</v>
      </c>
      <c r="B296" s="20" t="s">
        <v>392</v>
      </c>
      <c r="C296" s="17" t="s">
        <v>263</v>
      </c>
      <c r="D296" s="27">
        <v>18</v>
      </c>
      <c r="E296" s="47">
        <v>0</v>
      </c>
      <c r="F296" s="2">
        <f t="shared" si="18"/>
        <v>0</v>
      </c>
    </row>
    <row r="297" spans="1:6" ht="14.4" customHeight="1" x14ac:dyDescent="0.3">
      <c r="A297" s="17" t="s">
        <v>7</v>
      </c>
      <c r="B297" s="12" t="s">
        <v>393</v>
      </c>
      <c r="C297" s="18" t="s">
        <v>238</v>
      </c>
      <c r="D297" s="19"/>
      <c r="E297" s="2" t="s">
        <v>7</v>
      </c>
      <c r="F297" s="2" t="s">
        <v>7</v>
      </c>
    </row>
    <row r="298" spans="1:6" x14ac:dyDescent="0.3">
      <c r="A298" s="17" t="s">
        <v>126</v>
      </c>
      <c r="B298" s="20" t="s">
        <v>390</v>
      </c>
      <c r="C298" s="17" t="s">
        <v>263</v>
      </c>
      <c r="D298" s="27">
        <v>18</v>
      </c>
      <c r="E298" s="47">
        <v>0</v>
      </c>
      <c r="F298" s="2">
        <f t="shared" ref="F298:F300" si="19">+D298*E298</f>
        <v>0</v>
      </c>
    </row>
    <row r="299" spans="1:6" x14ac:dyDescent="0.3">
      <c r="A299" s="17" t="s">
        <v>128</v>
      </c>
      <c r="B299" s="20" t="s">
        <v>391</v>
      </c>
      <c r="C299" s="17" t="s">
        <v>263</v>
      </c>
      <c r="D299" s="27">
        <v>12</v>
      </c>
      <c r="E299" s="47">
        <v>0</v>
      </c>
      <c r="F299" s="2">
        <f t="shared" si="19"/>
        <v>0</v>
      </c>
    </row>
    <row r="300" spans="1:6" x14ac:dyDescent="0.3">
      <c r="A300" s="17" t="s">
        <v>130</v>
      </c>
      <c r="B300" s="20" t="s">
        <v>392</v>
      </c>
      <c r="C300" s="17" t="s">
        <v>263</v>
      </c>
      <c r="D300" s="27">
        <v>18</v>
      </c>
      <c r="E300" s="47">
        <v>0</v>
      </c>
      <c r="F300" s="2">
        <f t="shared" si="19"/>
        <v>0</v>
      </c>
    </row>
    <row r="301" spans="1:6" ht="14.4" customHeight="1" x14ac:dyDescent="0.3">
      <c r="A301" s="17" t="s">
        <v>7</v>
      </c>
      <c r="B301" s="12" t="s">
        <v>394</v>
      </c>
      <c r="C301" s="18" t="s">
        <v>238</v>
      </c>
      <c r="D301" s="19"/>
      <c r="E301" s="2" t="s">
        <v>7</v>
      </c>
      <c r="F301" s="2" t="s">
        <v>7</v>
      </c>
    </row>
    <row r="302" spans="1:6" ht="43.2" x14ac:dyDescent="0.3">
      <c r="A302" s="17" t="s">
        <v>132</v>
      </c>
      <c r="B302" s="20" t="s">
        <v>395</v>
      </c>
      <c r="C302" s="17" t="s">
        <v>263</v>
      </c>
      <c r="D302" s="27">
        <v>6</v>
      </c>
      <c r="E302" s="47">
        <v>0</v>
      </c>
      <c r="F302" s="2">
        <f t="shared" ref="F302:F303" si="20">+D302*E302</f>
        <v>0</v>
      </c>
    </row>
    <row r="303" spans="1:6" x14ac:dyDescent="0.3">
      <c r="A303" s="17" t="s">
        <v>134</v>
      </c>
      <c r="B303" s="20" t="s">
        <v>396</v>
      </c>
      <c r="C303" s="17" t="s">
        <v>263</v>
      </c>
      <c r="D303" s="27">
        <v>6</v>
      </c>
      <c r="E303" s="47">
        <v>0</v>
      </c>
      <c r="F303" s="2">
        <f t="shared" si="20"/>
        <v>0</v>
      </c>
    </row>
    <row r="304" spans="1:6" ht="14.4" customHeight="1" x14ac:dyDescent="0.3">
      <c r="A304" s="17" t="s">
        <v>7</v>
      </c>
      <c r="B304" s="21" t="s">
        <v>397</v>
      </c>
      <c r="C304" s="18" t="s">
        <v>23</v>
      </c>
      <c r="D304" s="19"/>
      <c r="E304" s="2" t="s">
        <v>7</v>
      </c>
      <c r="F304" s="2" t="s">
        <v>7</v>
      </c>
    </row>
    <row r="305" spans="1:6" ht="28.8" x14ac:dyDescent="0.3">
      <c r="A305" s="17" t="s">
        <v>136</v>
      </c>
      <c r="B305" s="20" t="s">
        <v>398</v>
      </c>
      <c r="C305" s="17" t="s">
        <v>25</v>
      </c>
      <c r="D305" s="22">
        <v>1</v>
      </c>
      <c r="E305" s="47">
        <v>0</v>
      </c>
      <c r="F305" s="2">
        <f>+D305*E305</f>
        <v>0</v>
      </c>
    </row>
    <row r="306" spans="1:6" ht="28.8" customHeight="1" x14ac:dyDescent="0.3">
      <c r="A306" s="17" t="s">
        <v>7</v>
      </c>
      <c r="B306" s="12" t="s">
        <v>399</v>
      </c>
      <c r="C306" s="18" t="s">
        <v>9</v>
      </c>
      <c r="D306" s="19"/>
      <c r="E306" s="2" t="s">
        <v>7</v>
      </c>
      <c r="F306" s="2" t="s">
        <v>7</v>
      </c>
    </row>
    <row r="307" spans="1:6" ht="14.4" customHeight="1" x14ac:dyDescent="0.3">
      <c r="A307" s="17" t="s">
        <v>7</v>
      </c>
      <c r="B307" s="21" t="s">
        <v>400</v>
      </c>
      <c r="C307" s="18" t="s">
        <v>23</v>
      </c>
      <c r="D307" s="19"/>
      <c r="E307" s="2" t="s">
        <v>7</v>
      </c>
      <c r="F307" s="2" t="s">
        <v>7</v>
      </c>
    </row>
    <row r="308" spans="1:6" ht="14.4" customHeight="1" x14ac:dyDescent="0.3">
      <c r="A308" s="17" t="s">
        <v>7</v>
      </c>
      <c r="B308" s="12" t="s">
        <v>401</v>
      </c>
      <c r="C308" s="18" t="s">
        <v>238</v>
      </c>
      <c r="D308" s="19"/>
      <c r="E308" s="2" t="s">
        <v>7</v>
      </c>
      <c r="F308" s="2" t="s">
        <v>7</v>
      </c>
    </row>
    <row r="309" spans="1:6" x14ac:dyDescent="0.3">
      <c r="A309" s="17" t="s">
        <v>138</v>
      </c>
      <c r="B309" s="20" t="s">
        <v>402</v>
      </c>
      <c r="C309" s="17" t="s">
        <v>257</v>
      </c>
      <c r="D309" s="27">
        <v>1</v>
      </c>
      <c r="E309" s="47">
        <v>0</v>
      </c>
      <c r="F309" s="2">
        <f>+D309*E309</f>
        <v>0</v>
      </c>
    </row>
    <row r="310" spans="1:6" ht="14.4" customHeight="1" x14ac:dyDescent="0.3">
      <c r="A310" s="17" t="s">
        <v>7</v>
      </c>
      <c r="B310" s="21" t="s">
        <v>403</v>
      </c>
      <c r="C310" s="18" t="s">
        <v>23</v>
      </c>
      <c r="D310" s="19"/>
      <c r="E310" s="2" t="s">
        <v>7</v>
      </c>
      <c r="F310" s="2" t="s">
        <v>7</v>
      </c>
    </row>
    <row r="311" spans="1:6" ht="14.4" customHeight="1" x14ac:dyDescent="0.3">
      <c r="A311" s="17" t="s">
        <v>7</v>
      </c>
      <c r="B311" s="12" t="s">
        <v>404</v>
      </c>
      <c r="C311" s="18" t="s">
        <v>238</v>
      </c>
      <c r="D311" s="19"/>
      <c r="E311" s="2" t="s">
        <v>7</v>
      </c>
      <c r="F311" s="2" t="s">
        <v>7</v>
      </c>
    </row>
    <row r="312" spans="1:6" x14ac:dyDescent="0.3">
      <c r="A312" s="17" t="s">
        <v>140</v>
      </c>
      <c r="B312" s="20" t="s">
        <v>405</v>
      </c>
      <c r="C312" s="17" t="s">
        <v>263</v>
      </c>
      <c r="D312" s="27">
        <v>3</v>
      </c>
      <c r="E312" s="47">
        <v>0</v>
      </c>
      <c r="F312" s="2">
        <f>+D312*E312</f>
        <v>0</v>
      </c>
    </row>
    <row r="313" spans="1:6" ht="28.8" customHeight="1" x14ac:dyDescent="0.3">
      <c r="A313" s="17" t="s">
        <v>7</v>
      </c>
      <c r="B313" s="12" t="s">
        <v>406</v>
      </c>
      <c r="C313" s="18" t="s">
        <v>9</v>
      </c>
      <c r="D313" s="19"/>
      <c r="E313" s="2" t="s">
        <v>7</v>
      </c>
      <c r="F313" s="2" t="s">
        <v>7</v>
      </c>
    </row>
    <row r="314" spans="1:6" ht="14.4" customHeight="1" x14ac:dyDescent="0.3">
      <c r="A314" s="17" t="s">
        <v>7</v>
      </c>
      <c r="B314" s="21" t="s">
        <v>407</v>
      </c>
      <c r="C314" s="18" t="s">
        <v>23</v>
      </c>
      <c r="D314" s="19"/>
      <c r="E314" s="2" t="s">
        <v>7</v>
      </c>
      <c r="F314" s="2" t="s">
        <v>7</v>
      </c>
    </row>
    <row r="315" spans="1:6" ht="14.4" customHeight="1" x14ac:dyDescent="0.3">
      <c r="A315" s="17" t="s">
        <v>7</v>
      </c>
      <c r="B315" s="21" t="s">
        <v>408</v>
      </c>
      <c r="C315" s="18" t="s">
        <v>23</v>
      </c>
      <c r="D315" s="19"/>
      <c r="E315" s="2" t="s">
        <v>7</v>
      </c>
      <c r="F315" s="2" t="s">
        <v>7</v>
      </c>
    </row>
    <row r="316" spans="1:6" ht="14.4" customHeight="1" x14ac:dyDescent="0.3">
      <c r="A316" s="17" t="s">
        <v>7</v>
      </c>
      <c r="B316" s="21" t="s">
        <v>409</v>
      </c>
      <c r="C316" s="18" t="s">
        <v>23</v>
      </c>
      <c r="D316" s="19"/>
      <c r="E316" s="2" t="s">
        <v>7</v>
      </c>
      <c r="F316" s="2" t="s">
        <v>7</v>
      </c>
    </row>
    <row r="317" spans="1:6" ht="14.4" customHeight="1" x14ac:dyDescent="0.3">
      <c r="A317" s="17" t="s">
        <v>7</v>
      </c>
      <c r="B317" s="12" t="s">
        <v>410</v>
      </c>
      <c r="C317" s="18" t="s">
        <v>238</v>
      </c>
      <c r="D317" s="19"/>
      <c r="E317" s="2" t="s">
        <v>7</v>
      </c>
      <c r="F317" s="2" t="s">
        <v>7</v>
      </c>
    </row>
    <row r="318" spans="1:6" x14ac:dyDescent="0.3">
      <c r="A318" s="17" t="s">
        <v>142</v>
      </c>
      <c r="B318" s="20" t="s">
        <v>351</v>
      </c>
      <c r="C318" s="17" t="s">
        <v>257</v>
      </c>
      <c r="D318" s="27">
        <v>4</v>
      </c>
      <c r="E318" s="47">
        <v>0</v>
      </c>
      <c r="F318" s="2">
        <f>+D318*E318</f>
        <v>0</v>
      </c>
    </row>
    <row r="319" spans="1:6" ht="14.4" customHeight="1" x14ac:dyDescent="0.3">
      <c r="A319" s="17" t="s">
        <v>7</v>
      </c>
      <c r="B319" s="21" t="s">
        <v>411</v>
      </c>
      <c r="C319" s="18" t="s">
        <v>23</v>
      </c>
      <c r="D319" s="19"/>
      <c r="E319" s="2" t="s">
        <v>7</v>
      </c>
      <c r="F319" s="2" t="s">
        <v>7</v>
      </c>
    </row>
    <row r="320" spans="1:6" ht="14.4" customHeight="1" x14ac:dyDescent="0.3">
      <c r="A320" s="17" t="s">
        <v>7</v>
      </c>
      <c r="B320" s="12" t="s">
        <v>412</v>
      </c>
      <c r="C320" s="18" t="s">
        <v>238</v>
      </c>
      <c r="D320" s="19"/>
      <c r="E320" s="2" t="s">
        <v>7</v>
      </c>
      <c r="F320" s="2" t="s">
        <v>7</v>
      </c>
    </row>
    <row r="321" spans="1:6" x14ac:dyDescent="0.3">
      <c r="A321" s="17" t="s">
        <v>144</v>
      </c>
      <c r="B321" s="20" t="s">
        <v>351</v>
      </c>
      <c r="C321" s="17" t="s">
        <v>257</v>
      </c>
      <c r="D321" s="27">
        <v>4</v>
      </c>
      <c r="E321" s="47">
        <v>0</v>
      </c>
      <c r="F321" s="2">
        <f>+D321*E321</f>
        <v>0</v>
      </c>
    </row>
    <row r="322" spans="1:6" ht="14.4" customHeight="1" x14ac:dyDescent="0.3">
      <c r="A322" s="17" t="s">
        <v>7</v>
      </c>
      <c r="B322" s="21" t="s">
        <v>413</v>
      </c>
      <c r="C322" s="18" t="s">
        <v>23</v>
      </c>
      <c r="D322" s="19"/>
      <c r="E322" s="2" t="s">
        <v>7</v>
      </c>
      <c r="F322" s="2" t="s">
        <v>7</v>
      </c>
    </row>
    <row r="323" spans="1:6" ht="14.4" customHeight="1" x14ac:dyDescent="0.3">
      <c r="A323" s="17" t="s">
        <v>7</v>
      </c>
      <c r="B323" s="12" t="s">
        <v>414</v>
      </c>
      <c r="C323" s="18" t="s">
        <v>238</v>
      </c>
      <c r="D323" s="19"/>
      <c r="E323" s="2" t="s">
        <v>7</v>
      </c>
      <c r="F323" s="2" t="s">
        <v>7</v>
      </c>
    </row>
    <row r="324" spans="1:6" ht="28.8" customHeight="1" x14ac:dyDescent="0.3">
      <c r="A324" s="17" t="s">
        <v>146</v>
      </c>
      <c r="B324" s="20" t="s">
        <v>415</v>
      </c>
      <c r="C324" s="17" t="s">
        <v>257</v>
      </c>
      <c r="D324" s="27">
        <v>21</v>
      </c>
      <c r="E324" s="47">
        <v>0</v>
      </c>
      <c r="F324" s="2">
        <f>+D324*E324</f>
        <v>0</v>
      </c>
    </row>
    <row r="325" spans="1:6" ht="14.4" customHeight="1" x14ac:dyDescent="0.3">
      <c r="A325" s="17" t="s">
        <v>7</v>
      </c>
      <c r="B325" s="21" t="s">
        <v>416</v>
      </c>
      <c r="C325" s="18" t="s">
        <v>23</v>
      </c>
      <c r="D325" s="19"/>
      <c r="E325" s="2" t="s">
        <v>7</v>
      </c>
      <c r="F325" s="2" t="s">
        <v>7</v>
      </c>
    </row>
    <row r="326" spans="1:6" ht="14.4" customHeight="1" x14ac:dyDescent="0.3">
      <c r="A326" s="17" t="s">
        <v>7</v>
      </c>
      <c r="B326" s="12" t="s">
        <v>417</v>
      </c>
      <c r="C326" s="18" t="s">
        <v>238</v>
      </c>
      <c r="D326" s="19"/>
      <c r="E326" s="2" t="s">
        <v>7</v>
      </c>
      <c r="F326" s="2" t="s">
        <v>7</v>
      </c>
    </row>
    <row r="327" spans="1:6" x14ac:dyDescent="0.3">
      <c r="A327" s="17" t="s">
        <v>150</v>
      </c>
      <c r="B327" s="20" t="s">
        <v>418</v>
      </c>
      <c r="C327" s="17" t="s">
        <v>257</v>
      </c>
      <c r="D327" s="27">
        <v>30</v>
      </c>
      <c r="E327" s="47">
        <v>0</v>
      </c>
      <c r="F327" s="2">
        <f>+D327*E327</f>
        <v>0</v>
      </c>
    </row>
    <row r="328" spans="1:6" ht="14.4" customHeight="1" x14ac:dyDescent="0.3">
      <c r="A328" s="17" t="s">
        <v>7</v>
      </c>
      <c r="B328" s="12" t="s">
        <v>419</v>
      </c>
      <c r="C328" s="18" t="s">
        <v>238</v>
      </c>
      <c r="D328" s="19"/>
      <c r="E328" s="2" t="s">
        <v>7</v>
      </c>
      <c r="F328" s="2" t="s">
        <v>7</v>
      </c>
    </row>
    <row r="329" spans="1:6" x14ac:dyDescent="0.3">
      <c r="A329" s="17" t="s">
        <v>152</v>
      </c>
      <c r="B329" s="20" t="s">
        <v>420</v>
      </c>
      <c r="C329" s="17" t="s">
        <v>257</v>
      </c>
      <c r="D329" s="27">
        <v>22</v>
      </c>
      <c r="E329" s="47">
        <v>0</v>
      </c>
      <c r="F329" s="2">
        <f>+D329*E329</f>
        <v>0</v>
      </c>
    </row>
    <row r="330" spans="1:6" ht="14.4" customHeight="1" x14ac:dyDescent="0.3">
      <c r="A330" s="17" t="s">
        <v>7</v>
      </c>
      <c r="B330" s="21" t="s">
        <v>421</v>
      </c>
      <c r="C330" s="18" t="s">
        <v>23</v>
      </c>
      <c r="D330" s="19"/>
      <c r="E330" s="2" t="s">
        <v>7</v>
      </c>
      <c r="F330" s="2" t="s">
        <v>7</v>
      </c>
    </row>
    <row r="331" spans="1:6" ht="14.4" customHeight="1" x14ac:dyDescent="0.3">
      <c r="A331" s="17" t="s">
        <v>7</v>
      </c>
      <c r="B331" s="21" t="s">
        <v>408</v>
      </c>
      <c r="C331" s="18" t="s">
        <v>23</v>
      </c>
      <c r="D331" s="19"/>
      <c r="E331" s="2" t="s">
        <v>7</v>
      </c>
      <c r="F331" s="2" t="s">
        <v>7</v>
      </c>
    </row>
    <row r="332" spans="1:6" ht="14.4" customHeight="1" x14ac:dyDescent="0.3">
      <c r="A332" s="17" t="s">
        <v>7</v>
      </c>
      <c r="B332" s="21" t="s">
        <v>409</v>
      </c>
      <c r="C332" s="18" t="s">
        <v>23</v>
      </c>
      <c r="D332" s="19"/>
      <c r="E332" s="2" t="s">
        <v>7</v>
      </c>
      <c r="F332" s="2" t="s">
        <v>7</v>
      </c>
    </row>
    <row r="333" spans="1:6" ht="14.4" customHeight="1" x14ac:dyDescent="0.3">
      <c r="A333" s="17" t="s">
        <v>7</v>
      </c>
      <c r="B333" s="12" t="s">
        <v>422</v>
      </c>
      <c r="C333" s="18" t="s">
        <v>238</v>
      </c>
      <c r="D333" s="19"/>
      <c r="E333" s="2" t="s">
        <v>7</v>
      </c>
      <c r="F333" s="2" t="s">
        <v>7</v>
      </c>
    </row>
    <row r="334" spans="1:6" x14ac:dyDescent="0.3">
      <c r="A334" s="17" t="s">
        <v>154</v>
      </c>
      <c r="B334" s="20" t="s">
        <v>423</v>
      </c>
      <c r="C334" s="17" t="s">
        <v>257</v>
      </c>
      <c r="D334" s="27">
        <v>540</v>
      </c>
      <c r="E334" s="47">
        <v>0</v>
      </c>
      <c r="F334" s="2">
        <f>+D334*E334</f>
        <v>0</v>
      </c>
    </row>
    <row r="335" spans="1:6" ht="14.4" customHeight="1" x14ac:dyDescent="0.3">
      <c r="A335" s="17" t="s">
        <v>7</v>
      </c>
      <c r="B335" s="21" t="s">
        <v>411</v>
      </c>
      <c r="C335" s="18" t="s">
        <v>23</v>
      </c>
      <c r="D335" s="19"/>
      <c r="E335" s="2" t="s">
        <v>7</v>
      </c>
      <c r="F335" s="2" t="s">
        <v>7</v>
      </c>
    </row>
    <row r="336" spans="1:6" ht="14.4" customHeight="1" x14ac:dyDescent="0.3">
      <c r="A336" s="17" t="s">
        <v>7</v>
      </c>
      <c r="B336" s="12" t="s">
        <v>424</v>
      </c>
      <c r="C336" s="18" t="s">
        <v>238</v>
      </c>
      <c r="D336" s="19"/>
      <c r="E336" s="2" t="s">
        <v>7</v>
      </c>
      <c r="F336" s="2" t="s">
        <v>7</v>
      </c>
    </row>
    <row r="337" spans="1:6" x14ac:dyDescent="0.3">
      <c r="A337" s="17" t="s">
        <v>156</v>
      </c>
      <c r="B337" s="20" t="s">
        <v>423</v>
      </c>
      <c r="C337" s="17" t="s">
        <v>257</v>
      </c>
      <c r="D337" s="27">
        <v>180</v>
      </c>
      <c r="E337" s="47">
        <v>0</v>
      </c>
      <c r="F337" s="2">
        <f>+D337*E337</f>
        <v>0</v>
      </c>
    </row>
    <row r="338" spans="1:6" ht="14.4" customHeight="1" x14ac:dyDescent="0.3">
      <c r="A338" s="17" t="s">
        <v>7</v>
      </c>
      <c r="B338" s="21" t="s">
        <v>425</v>
      </c>
      <c r="C338" s="18" t="s">
        <v>23</v>
      </c>
      <c r="D338" s="19"/>
      <c r="E338" s="2" t="s">
        <v>7</v>
      </c>
      <c r="F338" s="2" t="s">
        <v>7</v>
      </c>
    </row>
    <row r="339" spans="1:6" ht="14.4" customHeight="1" x14ac:dyDescent="0.3">
      <c r="A339" s="17" t="s">
        <v>7</v>
      </c>
      <c r="B339" s="12" t="s">
        <v>422</v>
      </c>
      <c r="C339" s="18" t="s">
        <v>238</v>
      </c>
      <c r="D339" s="19"/>
      <c r="E339" s="2" t="s">
        <v>7</v>
      </c>
      <c r="F339" s="2" t="s">
        <v>7</v>
      </c>
    </row>
    <row r="340" spans="1:6" x14ac:dyDescent="0.3">
      <c r="A340" s="17" t="s">
        <v>158</v>
      </c>
      <c r="B340" s="20" t="s">
        <v>423</v>
      </c>
      <c r="C340" s="17" t="s">
        <v>257</v>
      </c>
      <c r="D340" s="27">
        <v>180</v>
      </c>
      <c r="E340" s="47">
        <v>0</v>
      </c>
      <c r="F340" s="2">
        <f>+D340*E340</f>
        <v>0</v>
      </c>
    </row>
    <row r="341" spans="1:6" ht="14.4" customHeight="1" x14ac:dyDescent="0.3">
      <c r="A341" s="17" t="s">
        <v>7</v>
      </c>
      <c r="B341" s="21" t="s">
        <v>426</v>
      </c>
      <c r="C341" s="18" t="s">
        <v>23</v>
      </c>
      <c r="D341" s="19"/>
      <c r="E341" s="2" t="s">
        <v>7</v>
      </c>
      <c r="F341" s="2" t="s">
        <v>7</v>
      </c>
    </row>
    <row r="342" spans="1:6" ht="14.4" customHeight="1" x14ac:dyDescent="0.3">
      <c r="A342" s="17" t="s">
        <v>7</v>
      </c>
      <c r="B342" s="12" t="s">
        <v>419</v>
      </c>
      <c r="C342" s="18" t="s">
        <v>238</v>
      </c>
      <c r="D342" s="19"/>
      <c r="E342" s="2" t="s">
        <v>7</v>
      </c>
      <c r="F342" s="2" t="s">
        <v>7</v>
      </c>
    </row>
    <row r="343" spans="1:6" x14ac:dyDescent="0.3">
      <c r="A343" s="17" t="s">
        <v>160</v>
      </c>
      <c r="B343" s="20" t="s">
        <v>420</v>
      </c>
      <c r="C343" s="17" t="s">
        <v>257</v>
      </c>
      <c r="D343" s="27">
        <v>16</v>
      </c>
      <c r="E343" s="47">
        <v>0</v>
      </c>
      <c r="F343" s="2">
        <f>+D343*E343</f>
        <v>0</v>
      </c>
    </row>
    <row r="344" spans="1:6" ht="14.4" customHeight="1" x14ac:dyDescent="0.3">
      <c r="A344" s="17"/>
      <c r="B344" s="20"/>
      <c r="C344" s="17"/>
      <c r="D344" s="27"/>
      <c r="E344" s="2"/>
      <c r="F344" s="2"/>
    </row>
    <row r="345" spans="1:6" ht="20.399999999999999" customHeight="1" x14ac:dyDescent="0.3">
      <c r="A345" s="28" t="s">
        <v>1187</v>
      </c>
      <c r="B345" s="11"/>
      <c r="C345" s="29" t="s">
        <v>1185</v>
      </c>
      <c r="D345" s="30"/>
      <c r="E345" s="5"/>
      <c r="F345" s="5">
        <f>+SUM(F191:F343)</f>
        <v>0</v>
      </c>
    </row>
    <row r="346" spans="1:6" ht="14.4" customHeight="1" x14ac:dyDescent="0.3">
      <c r="A346" s="17"/>
      <c r="B346" s="20"/>
      <c r="C346" s="17"/>
      <c r="D346" s="27"/>
      <c r="E346" s="2"/>
      <c r="F346" s="2"/>
    </row>
    <row r="347" spans="1:6" ht="14.4" customHeight="1" x14ac:dyDescent="0.3">
      <c r="A347" s="17" t="s">
        <v>6</v>
      </c>
      <c r="B347" s="20" t="s">
        <v>427</v>
      </c>
      <c r="C347" s="17"/>
      <c r="D347" s="27"/>
      <c r="E347" s="2"/>
      <c r="F347" s="2">
        <f>+F182</f>
        <v>0</v>
      </c>
    </row>
    <row r="348" spans="1:6" ht="14.4" customHeight="1" x14ac:dyDescent="0.3">
      <c r="A348" s="17" t="s">
        <v>19</v>
      </c>
      <c r="B348" s="20" t="s">
        <v>428</v>
      </c>
      <c r="C348" s="17"/>
      <c r="D348" s="27"/>
      <c r="E348" s="2"/>
      <c r="F348" s="2">
        <f>+F345</f>
        <v>0</v>
      </c>
    </row>
    <row r="349" spans="1:6" ht="14.4" customHeight="1" x14ac:dyDescent="0.3">
      <c r="A349" s="17"/>
      <c r="B349" s="20"/>
      <c r="C349" s="17"/>
      <c r="D349" s="27"/>
      <c r="E349" s="2"/>
      <c r="F349" s="2"/>
    </row>
    <row r="350" spans="1:6" ht="20.399999999999999" customHeight="1" x14ac:dyDescent="0.3">
      <c r="A350" s="28" t="s">
        <v>1188</v>
      </c>
      <c r="B350" s="11"/>
      <c r="C350" s="29" t="s">
        <v>1185</v>
      </c>
      <c r="D350" s="30"/>
      <c r="E350" s="5"/>
      <c r="F350" s="5">
        <f>+F347+F348</f>
        <v>0</v>
      </c>
    </row>
    <row r="351" spans="1:6" ht="14.4" customHeight="1" x14ac:dyDescent="0.3">
      <c r="A351" s="17"/>
      <c r="B351" s="20"/>
      <c r="C351" s="17"/>
      <c r="D351" s="27"/>
      <c r="E351" s="2"/>
      <c r="F351" s="2"/>
    </row>
    <row r="352" spans="1:6" ht="14.4" customHeight="1" x14ac:dyDescent="0.3">
      <c r="A352" s="13" t="s">
        <v>7</v>
      </c>
      <c r="B352" s="14" t="s">
        <v>429</v>
      </c>
      <c r="C352" s="15" t="s">
        <v>9</v>
      </c>
      <c r="D352" s="16"/>
      <c r="E352" s="1" t="s">
        <v>7</v>
      </c>
      <c r="F352" s="1" t="s">
        <v>7</v>
      </c>
    </row>
    <row r="353" spans="1:6" ht="14.4" customHeight="1" x14ac:dyDescent="0.3">
      <c r="A353" s="13" t="s">
        <v>7</v>
      </c>
      <c r="B353" s="14" t="s">
        <v>10</v>
      </c>
      <c r="C353" s="15" t="s">
        <v>9</v>
      </c>
      <c r="D353" s="16"/>
      <c r="E353" s="1" t="s">
        <v>7</v>
      </c>
      <c r="F353" s="1" t="s">
        <v>7</v>
      </c>
    </row>
    <row r="354" spans="1:6" ht="43.2" customHeight="1" x14ac:dyDescent="0.3">
      <c r="A354" s="17" t="s">
        <v>7</v>
      </c>
      <c r="B354" s="21" t="s">
        <v>430</v>
      </c>
      <c r="C354" s="18" t="s">
        <v>23</v>
      </c>
      <c r="D354" s="19"/>
      <c r="E354" s="2" t="s">
        <v>7</v>
      </c>
      <c r="F354" s="2" t="s">
        <v>7</v>
      </c>
    </row>
    <row r="355" spans="1:6" ht="43.2" customHeight="1" x14ac:dyDescent="0.3">
      <c r="A355" s="17" t="s">
        <v>7</v>
      </c>
      <c r="B355" s="20" t="s">
        <v>235</v>
      </c>
      <c r="C355" s="17" t="s">
        <v>7</v>
      </c>
      <c r="D355" s="19"/>
      <c r="E355" s="2" t="s">
        <v>7</v>
      </c>
      <c r="F355" s="2" t="s">
        <v>7</v>
      </c>
    </row>
    <row r="356" spans="1:6" ht="28.8" customHeight="1" x14ac:dyDescent="0.3">
      <c r="A356" s="17" t="s">
        <v>7</v>
      </c>
      <c r="B356" s="12" t="s">
        <v>431</v>
      </c>
      <c r="C356" s="18" t="s">
        <v>9</v>
      </c>
      <c r="D356" s="19"/>
      <c r="E356" s="2" t="s">
        <v>7</v>
      </c>
      <c r="F356" s="2" t="s">
        <v>7</v>
      </c>
    </row>
    <row r="357" spans="1:6" ht="14.4" customHeight="1" x14ac:dyDescent="0.3">
      <c r="A357" s="17" t="s">
        <v>7</v>
      </c>
      <c r="B357" s="21" t="s">
        <v>432</v>
      </c>
      <c r="C357" s="18" t="s">
        <v>23</v>
      </c>
      <c r="D357" s="19"/>
      <c r="E357" s="2" t="s">
        <v>7</v>
      </c>
      <c r="F357" s="2" t="s">
        <v>7</v>
      </c>
    </row>
    <row r="358" spans="1:6" ht="14.4" customHeight="1" x14ac:dyDescent="0.3">
      <c r="A358" s="17" t="s">
        <v>7</v>
      </c>
      <c r="B358" s="12" t="s">
        <v>433</v>
      </c>
      <c r="C358" s="18" t="s">
        <v>238</v>
      </c>
      <c r="D358" s="19"/>
      <c r="E358" s="2" t="s">
        <v>7</v>
      </c>
      <c r="F358" s="2" t="s">
        <v>7</v>
      </c>
    </row>
    <row r="359" spans="1:6" ht="43.2" customHeight="1" x14ac:dyDescent="0.3">
      <c r="A359" s="17" t="s">
        <v>6</v>
      </c>
      <c r="B359" s="20" t="s">
        <v>434</v>
      </c>
      <c r="C359" s="17" t="s">
        <v>257</v>
      </c>
      <c r="D359" s="27">
        <v>110</v>
      </c>
      <c r="E359" s="47">
        <v>0</v>
      </c>
      <c r="F359" s="2">
        <f t="shared" ref="F359:F360" si="21">+D359*E359</f>
        <v>0</v>
      </c>
    </row>
    <row r="360" spans="1:6" ht="28.8" x14ac:dyDescent="0.3">
      <c r="A360" s="17" t="s">
        <v>19</v>
      </c>
      <c r="B360" s="20" t="s">
        <v>435</v>
      </c>
      <c r="C360" s="17" t="s">
        <v>257</v>
      </c>
      <c r="D360" s="27">
        <v>110</v>
      </c>
      <c r="E360" s="47">
        <v>0</v>
      </c>
      <c r="F360" s="2">
        <f t="shared" si="21"/>
        <v>0</v>
      </c>
    </row>
    <row r="361" spans="1:6" ht="14.4" customHeight="1" x14ac:dyDescent="0.3">
      <c r="A361" s="17" t="s">
        <v>7</v>
      </c>
      <c r="B361" s="21" t="s">
        <v>436</v>
      </c>
      <c r="C361" s="18" t="s">
        <v>23</v>
      </c>
      <c r="D361" s="19"/>
      <c r="E361" s="2" t="s">
        <v>7</v>
      </c>
      <c r="F361" s="2" t="s">
        <v>7</v>
      </c>
    </row>
    <row r="362" spans="1:6" ht="14.4" customHeight="1" x14ac:dyDescent="0.3">
      <c r="A362" s="17" t="s">
        <v>7</v>
      </c>
      <c r="B362" s="12" t="s">
        <v>437</v>
      </c>
      <c r="C362" s="18" t="s">
        <v>238</v>
      </c>
      <c r="D362" s="19"/>
      <c r="E362" s="2" t="s">
        <v>7</v>
      </c>
      <c r="F362" s="2" t="s">
        <v>7</v>
      </c>
    </row>
    <row r="363" spans="1:6" x14ac:dyDescent="0.3">
      <c r="A363" s="17" t="s">
        <v>27</v>
      </c>
      <c r="B363" s="20" t="s">
        <v>438</v>
      </c>
      <c r="C363" s="17" t="s">
        <v>439</v>
      </c>
      <c r="D363" s="27">
        <v>5</v>
      </c>
      <c r="E363" s="47">
        <v>0</v>
      </c>
      <c r="F363" s="2">
        <f t="shared" ref="F363:F365" si="22">+D363*E363</f>
        <v>0</v>
      </c>
    </row>
    <row r="364" spans="1:6" x14ac:dyDescent="0.3">
      <c r="A364" s="17" t="s">
        <v>29</v>
      </c>
      <c r="B364" s="20" t="s">
        <v>440</v>
      </c>
      <c r="C364" s="17" t="s">
        <v>439</v>
      </c>
      <c r="D364" s="27">
        <v>3</v>
      </c>
      <c r="E364" s="47">
        <v>0</v>
      </c>
      <c r="F364" s="2">
        <f t="shared" si="22"/>
        <v>0</v>
      </c>
    </row>
    <row r="365" spans="1:6" x14ac:dyDescent="0.3">
      <c r="A365" s="17" t="s">
        <v>31</v>
      </c>
      <c r="B365" s="20" t="s">
        <v>441</v>
      </c>
      <c r="C365" s="17" t="s">
        <v>439</v>
      </c>
      <c r="D365" s="27">
        <v>33</v>
      </c>
      <c r="E365" s="47">
        <v>0</v>
      </c>
      <c r="F365" s="2">
        <f t="shared" si="22"/>
        <v>0</v>
      </c>
    </row>
    <row r="366" spans="1:6" ht="14.4" customHeight="1" x14ac:dyDescent="0.3">
      <c r="A366" s="17" t="s">
        <v>7</v>
      </c>
      <c r="B366" s="12" t="s">
        <v>442</v>
      </c>
      <c r="C366" s="18" t="s">
        <v>238</v>
      </c>
      <c r="D366" s="19"/>
      <c r="E366" s="2" t="s">
        <v>7</v>
      </c>
      <c r="F366" s="2" t="s">
        <v>7</v>
      </c>
    </row>
    <row r="367" spans="1:6" x14ac:dyDescent="0.3">
      <c r="A367" s="17" t="s">
        <v>33</v>
      </c>
      <c r="B367" s="20" t="s">
        <v>441</v>
      </c>
      <c r="C367" s="17" t="s">
        <v>439</v>
      </c>
      <c r="D367" s="27">
        <v>17</v>
      </c>
      <c r="E367" s="47">
        <v>0</v>
      </c>
      <c r="F367" s="2">
        <f>+D367*E367</f>
        <v>0</v>
      </c>
    </row>
    <row r="368" spans="1:6" ht="14.4" customHeight="1" x14ac:dyDescent="0.3">
      <c r="A368" s="17" t="s">
        <v>7</v>
      </c>
      <c r="B368" s="12" t="s">
        <v>443</v>
      </c>
      <c r="C368" s="18" t="s">
        <v>238</v>
      </c>
      <c r="D368" s="19"/>
      <c r="E368" s="2" t="s">
        <v>7</v>
      </c>
      <c r="F368" s="2" t="s">
        <v>7</v>
      </c>
    </row>
    <row r="369" spans="1:6" ht="28.8" customHeight="1" x14ac:dyDescent="0.3">
      <c r="A369" s="17" t="s">
        <v>35</v>
      </c>
      <c r="B369" s="20" t="s">
        <v>444</v>
      </c>
      <c r="C369" s="17" t="s">
        <v>257</v>
      </c>
      <c r="D369" s="27">
        <v>29</v>
      </c>
      <c r="E369" s="47">
        <v>0</v>
      </c>
      <c r="F369" s="2">
        <f t="shared" ref="F369:F370" si="23">+D369*E369</f>
        <v>0</v>
      </c>
    </row>
    <row r="370" spans="1:6" ht="28.8" x14ac:dyDescent="0.3">
      <c r="A370" s="17" t="s">
        <v>37</v>
      </c>
      <c r="B370" s="20" t="s">
        <v>445</v>
      </c>
      <c r="C370" s="17" t="s">
        <v>257</v>
      </c>
      <c r="D370" s="27">
        <v>17</v>
      </c>
      <c r="E370" s="47">
        <v>0</v>
      </c>
      <c r="F370" s="2">
        <f t="shared" si="23"/>
        <v>0</v>
      </c>
    </row>
    <row r="371" spans="1:6" ht="14.4" customHeight="1" x14ac:dyDescent="0.3">
      <c r="A371" s="17" t="s">
        <v>7</v>
      </c>
      <c r="B371" s="12" t="s">
        <v>446</v>
      </c>
      <c r="C371" s="18" t="s">
        <v>238</v>
      </c>
      <c r="D371" s="19"/>
      <c r="E371" s="2" t="s">
        <v>7</v>
      </c>
      <c r="F371" s="2" t="s">
        <v>7</v>
      </c>
    </row>
    <row r="372" spans="1:6" x14ac:dyDescent="0.3">
      <c r="A372" s="17" t="s">
        <v>39</v>
      </c>
      <c r="B372" s="20" t="s">
        <v>447</v>
      </c>
      <c r="C372" s="17" t="s">
        <v>439</v>
      </c>
      <c r="D372" s="27">
        <v>10</v>
      </c>
      <c r="E372" s="47">
        <v>0</v>
      </c>
      <c r="F372" s="2">
        <f t="shared" ref="F372:F373" si="24">+D372*E372</f>
        <v>0</v>
      </c>
    </row>
    <row r="373" spans="1:6" x14ac:dyDescent="0.3">
      <c r="A373" s="17" t="s">
        <v>41</v>
      </c>
      <c r="B373" s="20" t="s">
        <v>448</v>
      </c>
      <c r="C373" s="17" t="s">
        <v>439</v>
      </c>
      <c r="D373" s="27">
        <v>10</v>
      </c>
      <c r="E373" s="47">
        <v>0</v>
      </c>
      <c r="F373" s="2">
        <f t="shared" si="24"/>
        <v>0</v>
      </c>
    </row>
    <row r="374" spans="1:6" ht="14.4" customHeight="1" x14ac:dyDescent="0.3">
      <c r="A374" s="17" t="s">
        <v>7</v>
      </c>
      <c r="B374" s="12" t="s">
        <v>449</v>
      </c>
      <c r="C374" s="18" t="s">
        <v>238</v>
      </c>
      <c r="D374" s="19"/>
      <c r="E374" s="2" t="s">
        <v>7</v>
      </c>
      <c r="F374" s="2" t="s">
        <v>7</v>
      </c>
    </row>
    <row r="375" spans="1:6" ht="28.8" customHeight="1" x14ac:dyDescent="0.3">
      <c r="A375" s="17" t="s">
        <v>45</v>
      </c>
      <c r="B375" s="20" t="s">
        <v>450</v>
      </c>
      <c r="C375" s="17" t="s">
        <v>257</v>
      </c>
      <c r="D375" s="27">
        <v>29</v>
      </c>
      <c r="E375" s="47">
        <v>0</v>
      </c>
      <c r="F375" s="2">
        <f t="shared" ref="F375:F376" si="25">+D375*E375</f>
        <v>0</v>
      </c>
    </row>
    <row r="376" spans="1:6" ht="28.8" x14ac:dyDescent="0.3">
      <c r="A376" s="17" t="s">
        <v>47</v>
      </c>
      <c r="B376" s="20" t="s">
        <v>451</v>
      </c>
      <c r="C376" s="17" t="s">
        <v>257</v>
      </c>
      <c r="D376" s="27">
        <v>17</v>
      </c>
      <c r="E376" s="47">
        <v>0</v>
      </c>
      <c r="F376" s="2">
        <f t="shared" si="25"/>
        <v>0</v>
      </c>
    </row>
    <row r="377" spans="1:6" ht="14.4" customHeight="1" x14ac:dyDescent="0.3">
      <c r="A377" s="17" t="s">
        <v>7</v>
      </c>
      <c r="B377" s="12" t="s">
        <v>452</v>
      </c>
      <c r="C377" s="18" t="s">
        <v>238</v>
      </c>
      <c r="D377" s="19"/>
      <c r="E377" s="2" t="s">
        <v>7</v>
      </c>
      <c r="F377" s="2" t="s">
        <v>7</v>
      </c>
    </row>
    <row r="378" spans="1:6" ht="28.8" customHeight="1" x14ac:dyDescent="0.3">
      <c r="A378" s="17" t="s">
        <v>49</v>
      </c>
      <c r="B378" s="20" t="s">
        <v>450</v>
      </c>
      <c r="C378" s="17" t="s">
        <v>257</v>
      </c>
      <c r="D378" s="27">
        <v>29</v>
      </c>
      <c r="E378" s="47">
        <v>0</v>
      </c>
      <c r="F378" s="2">
        <f t="shared" ref="F378:F379" si="26">+D378*E378</f>
        <v>0</v>
      </c>
    </row>
    <row r="379" spans="1:6" ht="28.8" x14ac:dyDescent="0.3">
      <c r="A379" s="17" t="s">
        <v>51</v>
      </c>
      <c r="B379" s="20" t="s">
        <v>451</v>
      </c>
      <c r="C379" s="17" t="s">
        <v>257</v>
      </c>
      <c r="D379" s="27">
        <v>17</v>
      </c>
      <c r="E379" s="47">
        <v>0</v>
      </c>
      <c r="F379" s="2">
        <f t="shared" si="26"/>
        <v>0</v>
      </c>
    </row>
    <row r="380" spans="1:6" ht="14.4" customHeight="1" x14ac:dyDescent="0.3">
      <c r="A380" s="17" t="s">
        <v>7</v>
      </c>
      <c r="B380" s="12" t="s">
        <v>453</v>
      </c>
      <c r="C380" s="18" t="s">
        <v>238</v>
      </c>
      <c r="D380" s="19"/>
      <c r="E380" s="2" t="s">
        <v>7</v>
      </c>
      <c r="F380" s="2" t="s">
        <v>7</v>
      </c>
    </row>
    <row r="381" spans="1:6" ht="28.8" x14ac:dyDescent="0.3">
      <c r="A381" s="17" t="s">
        <v>53</v>
      </c>
      <c r="B381" s="20" t="s">
        <v>454</v>
      </c>
      <c r="C381" s="17" t="s">
        <v>439</v>
      </c>
      <c r="D381" s="27">
        <v>58</v>
      </c>
      <c r="E381" s="47">
        <v>0</v>
      </c>
      <c r="F381" s="2">
        <f>+D381*E381</f>
        <v>0</v>
      </c>
    </row>
    <row r="382" spans="1:6" ht="14.4" customHeight="1" x14ac:dyDescent="0.3">
      <c r="A382" s="17" t="s">
        <v>7</v>
      </c>
      <c r="B382" s="12" t="s">
        <v>455</v>
      </c>
      <c r="C382" s="18" t="s">
        <v>238</v>
      </c>
      <c r="D382" s="19"/>
      <c r="E382" s="2" t="s">
        <v>7</v>
      </c>
      <c r="F382" s="2" t="s">
        <v>7</v>
      </c>
    </row>
    <row r="383" spans="1:6" ht="28.8" customHeight="1" x14ac:dyDescent="0.3">
      <c r="A383" s="17" t="s">
        <v>55</v>
      </c>
      <c r="B383" s="20" t="s">
        <v>456</v>
      </c>
      <c r="C383" s="17" t="s">
        <v>257</v>
      </c>
      <c r="D383" s="27">
        <v>29</v>
      </c>
      <c r="E383" s="47">
        <v>0</v>
      </c>
      <c r="F383" s="2">
        <f t="shared" ref="F383:F384" si="27">+D383*E383</f>
        <v>0</v>
      </c>
    </row>
    <row r="384" spans="1:6" x14ac:dyDescent="0.3">
      <c r="A384" s="17" t="s">
        <v>57</v>
      </c>
      <c r="B384" s="20" t="s">
        <v>457</v>
      </c>
      <c r="C384" s="17" t="s">
        <v>257</v>
      </c>
      <c r="D384" s="27">
        <v>17</v>
      </c>
      <c r="E384" s="47">
        <v>0</v>
      </c>
      <c r="F384" s="2">
        <f t="shared" si="27"/>
        <v>0</v>
      </c>
    </row>
    <row r="385" spans="1:6" ht="14.4" customHeight="1" x14ac:dyDescent="0.3">
      <c r="A385" s="17" t="s">
        <v>7</v>
      </c>
      <c r="B385" s="12" t="s">
        <v>458</v>
      </c>
      <c r="C385" s="18" t="s">
        <v>238</v>
      </c>
      <c r="D385" s="19"/>
      <c r="E385" s="2" t="s">
        <v>7</v>
      </c>
      <c r="F385" s="2" t="s">
        <v>7</v>
      </c>
    </row>
    <row r="386" spans="1:6" ht="28.8" x14ac:dyDescent="0.3">
      <c r="A386" s="17" t="s">
        <v>59</v>
      </c>
      <c r="B386" s="20" t="s">
        <v>459</v>
      </c>
      <c r="C386" s="17" t="s">
        <v>25</v>
      </c>
      <c r="D386" s="22">
        <v>1</v>
      </c>
      <c r="E386" s="47">
        <v>0</v>
      </c>
      <c r="F386" s="2">
        <f>+D386*E386</f>
        <v>0</v>
      </c>
    </row>
    <row r="387" spans="1:6" ht="14.4" customHeight="1" x14ac:dyDescent="0.3">
      <c r="A387" s="17" t="s">
        <v>7</v>
      </c>
      <c r="B387" s="12" t="s">
        <v>460</v>
      </c>
      <c r="C387" s="18" t="s">
        <v>238</v>
      </c>
      <c r="D387" s="19"/>
      <c r="E387" s="2" t="s">
        <v>7</v>
      </c>
      <c r="F387" s="2" t="s">
        <v>7</v>
      </c>
    </row>
    <row r="388" spans="1:6" ht="28.8" x14ac:dyDescent="0.3">
      <c r="A388" s="17" t="s">
        <v>61</v>
      </c>
      <c r="B388" s="20" t="s">
        <v>461</v>
      </c>
      <c r="C388" s="17" t="s">
        <v>439</v>
      </c>
      <c r="D388" s="27">
        <v>4</v>
      </c>
      <c r="E388" s="47">
        <v>0</v>
      </c>
      <c r="F388" s="2">
        <f>+D388*E388</f>
        <v>0</v>
      </c>
    </row>
    <row r="389" spans="1:6" ht="14.4" customHeight="1" x14ac:dyDescent="0.3">
      <c r="A389" s="17" t="s">
        <v>7</v>
      </c>
      <c r="B389" s="12" t="s">
        <v>462</v>
      </c>
      <c r="C389" s="18" t="s">
        <v>238</v>
      </c>
      <c r="D389" s="19"/>
      <c r="E389" s="2" t="s">
        <v>7</v>
      </c>
      <c r="F389" s="2" t="s">
        <v>7</v>
      </c>
    </row>
    <row r="390" spans="1:6" ht="57.6" x14ac:dyDescent="0.3">
      <c r="A390" s="17" t="s">
        <v>63</v>
      </c>
      <c r="B390" s="20" t="s">
        <v>463</v>
      </c>
      <c r="C390" s="17" t="s">
        <v>257</v>
      </c>
      <c r="D390" s="27">
        <v>45</v>
      </c>
      <c r="E390" s="47">
        <v>0</v>
      </c>
      <c r="F390" s="2">
        <f>+D390*E390</f>
        <v>0</v>
      </c>
    </row>
    <row r="391" spans="1:6" ht="14.4" customHeight="1" x14ac:dyDescent="0.3">
      <c r="A391" s="17" t="s">
        <v>7</v>
      </c>
      <c r="B391" s="12" t="s">
        <v>464</v>
      </c>
      <c r="C391" s="18" t="s">
        <v>238</v>
      </c>
      <c r="D391" s="19"/>
      <c r="E391" s="2" t="s">
        <v>7</v>
      </c>
      <c r="F391" s="2" t="s">
        <v>7</v>
      </c>
    </row>
    <row r="392" spans="1:6" x14ac:dyDescent="0.3">
      <c r="A392" s="17" t="s">
        <v>65</v>
      </c>
      <c r="B392" s="20" t="s">
        <v>465</v>
      </c>
      <c r="C392" s="17" t="s">
        <v>263</v>
      </c>
      <c r="D392" s="27">
        <v>2</v>
      </c>
      <c r="E392" s="47">
        <v>0</v>
      </c>
      <c r="F392" s="2">
        <f t="shared" ref="F392:F393" si="28">+D392*E392</f>
        <v>0</v>
      </c>
    </row>
    <row r="393" spans="1:6" ht="28.8" x14ac:dyDescent="0.3">
      <c r="A393" s="17" t="s">
        <v>67</v>
      </c>
      <c r="B393" s="20" t="s">
        <v>466</v>
      </c>
      <c r="C393" s="17" t="s">
        <v>263</v>
      </c>
      <c r="D393" s="27">
        <v>2</v>
      </c>
      <c r="E393" s="47">
        <v>0</v>
      </c>
      <c r="F393" s="2">
        <f t="shared" si="28"/>
        <v>0</v>
      </c>
    </row>
    <row r="394" spans="1:6" ht="14.4" customHeight="1" x14ac:dyDescent="0.3">
      <c r="A394" s="17" t="s">
        <v>7</v>
      </c>
      <c r="B394" s="12" t="s">
        <v>467</v>
      </c>
      <c r="C394" s="18" t="s">
        <v>238</v>
      </c>
      <c r="D394" s="19"/>
      <c r="E394" s="2" t="s">
        <v>7</v>
      </c>
      <c r="F394" s="2" t="s">
        <v>7</v>
      </c>
    </row>
    <row r="395" spans="1:6" ht="43.2" customHeight="1" x14ac:dyDescent="0.3">
      <c r="A395" s="17" t="s">
        <v>69</v>
      </c>
      <c r="B395" s="20" t="s">
        <v>468</v>
      </c>
      <c r="C395" s="17" t="s">
        <v>257</v>
      </c>
      <c r="D395" s="27">
        <v>55</v>
      </c>
      <c r="E395" s="47">
        <v>0</v>
      </c>
      <c r="F395" s="2">
        <f>+D395*E395</f>
        <v>0</v>
      </c>
    </row>
    <row r="396" spans="1:6" ht="43.2" customHeight="1" x14ac:dyDescent="0.3">
      <c r="A396" s="17" t="s">
        <v>7</v>
      </c>
      <c r="B396" s="12" t="s">
        <v>287</v>
      </c>
      <c r="C396" s="18" t="s">
        <v>9</v>
      </c>
      <c r="D396" s="19"/>
      <c r="E396" s="2" t="s">
        <v>7</v>
      </c>
      <c r="F396" s="2" t="s">
        <v>7</v>
      </c>
    </row>
    <row r="397" spans="1:6" ht="14.4" customHeight="1" x14ac:dyDescent="0.3">
      <c r="A397" s="17" t="s">
        <v>7</v>
      </c>
      <c r="B397" s="21" t="s">
        <v>236</v>
      </c>
      <c r="C397" s="18" t="s">
        <v>23</v>
      </c>
      <c r="D397" s="19"/>
      <c r="E397" s="2" t="s">
        <v>7</v>
      </c>
      <c r="F397" s="2" t="s">
        <v>7</v>
      </c>
    </row>
    <row r="398" spans="1:6" ht="14.4" customHeight="1" x14ac:dyDescent="0.3">
      <c r="A398" s="17" t="s">
        <v>7</v>
      </c>
      <c r="B398" s="31" t="s">
        <v>469</v>
      </c>
      <c r="C398" s="18" t="s">
        <v>470</v>
      </c>
      <c r="D398" s="19"/>
      <c r="E398" s="2" t="s">
        <v>7</v>
      </c>
      <c r="F398" s="2" t="s">
        <v>7</v>
      </c>
    </row>
    <row r="399" spans="1:6" ht="115.2" customHeight="1" x14ac:dyDescent="0.3">
      <c r="A399" s="17" t="s">
        <v>7</v>
      </c>
      <c r="B399" s="20" t="s">
        <v>471</v>
      </c>
      <c r="C399" s="17" t="s">
        <v>7</v>
      </c>
      <c r="D399" s="19"/>
      <c r="E399" s="2" t="s">
        <v>7</v>
      </c>
      <c r="F399" s="2" t="s">
        <v>7</v>
      </c>
    </row>
    <row r="400" spans="1:6" ht="14.4" customHeight="1" x14ac:dyDescent="0.3">
      <c r="A400" s="17" t="s">
        <v>7</v>
      </c>
      <c r="B400" s="31" t="s">
        <v>472</v>
      </c>
      <c r="C400" s="18" t="s">
        <v>470</v>
      </c>
      <c r="D400" s="19"/>
      <c r="E400" s="2" t="s">
        <v>7</v>
      </c>
      <c r="F400" s="2" t="s">
        <v>7</v>
      </c>
    </row>
    <row r="401" spans="1:6" ht="144" customHeight="1" x14ac:dyDescent="0.3">
      <c r="A401" s="17" t="s">
        <v>7</v>
      </c>
      <c r="B401" s="20" t="s">
        <v>473</v>
      </c>
      <c r="C401" s="17" t="s">
        <v>7</v>
      </c>
      <c r="D401" s="19"/>
      <c r="E401" s="2" t="s">
        <v>7</v>
      </c>
      <c r="F401" s="2" t="s">
        <v>7</v>
      </c>
    </row>
    <row r="402" spans="1:6" ht="144" customHeight="1" x14ac:dyDescent="0.3">
      <c r="A402" s="17" t="s">
        <v>7</v>
      </c>
      <c r="B402" s="20" t="s">
        <v>474</v>
      </c>
      <c r="C402" s="17" t="s">
        <v>7</v>
      </c>
      <c r="D402" s="19"/>
      <c r="E402" s="2" t="s">
        <v>7</v>
      </c>
      <c r="F402" s="2" t="s">
        <v>7</v>
      </c>
    </row>
    <row r="403" spans="1:6" ht="14.4" customHeight="1" x14ac:dyDescent="0.3">
      <c r="A403" s="17" t="s">
        <v>7</v>
      </c>
      <c r="B403" s="21" t="s">
        <v>475</v>
      </c>
      <c r="C403" s="18" t="s">
        <v>23</v>
      </c>
      <c r="D403" s="19"/>
      <c r="E403" s="2" t="s">
        <v>7</v>
      </c>
      <c r="F403" s="2" t="s">
        <v>7</v>
      </c>
    </row>
    <row r="404" spans="1:6" ht="14.4" customHeight="1" x14ac:dyDescent="0.3">
      <c r="A404" s="17" t="s">
        <v>7</v>
      </c>
      <c r="B404" s="12" t="s">
        <v>476</v>
      </c>
      <c r="C404" s="18" t="s">
        <v>238</v>
      </c>
      <c r="D404" s="19"/>
      <c r="E404" s="2" t="s">
        <v>7</v>
      </c>
      <c r="F404" s="2" t="s">
        <v>7</v>
      </c>
    </row>
    <row r="405" spans="1:6" x14ac:dyDescent="0.3">
      <c r="A405" s="17" t="s">
        <v>71</v>
      </c>
      <c r="B405" s="20" t="s">
        <v>477</v>
      </c>
      <c r="C405" s="17" t="s">
        <v>439</v>
      </c>
      <c r="D405" s="27">
        <v>1</v>
      </c>
      <c r="E405" s="47">
        <v>0</v>
      </c>
      <c r="F405" s="2">
        <f>+D405*E405</f>
        <v>0</v>
      </c>
    </row>
    <row r="406" spans="1:6" ht="14.4" customHeight="1" x14ac:dyDescent="0.3">
      <c r="A406" s="17" t="s">
        <v>7</v>
      </c>
      <c r="B406" s="21" t="s">
        <v>478</v>
      </c>
      <c r="C406" s="18" t="s">
        <v>23</v>
      </c>
      <c r="D406" s="19"/>
      <c r="E406" s="2" t="s">
        <v>7</v>
      </c>
      <c r="F406" s="2" t="s">
        <v>7</v>
      </c>
    </row>
    <row r="407" spans="1:6" ht="14.4" customHeight="1" x14ac:dyDescent="0.3">
      <c r="A407" s="17" t="s">
        <v>7</v>
      </c>
      <c r="B407" s="12" t="s">
        <v>479</v>
      </c>
      <c r="C407" s="18" t="s">
        <v>238</v>
      </c>
      <c r="D407" s="19"/>
      <c r="E407" s="2" t="s">
        <v>7</v>
      </c>
      <c r="F407" s="2" t="s">
        <v>7</v>
      </c>
    </row>
    <row r="408" spans="1:6" x14ac:dyDescent="0.3">
      <c r="A408" s="17" t="s">
        <v>73</v>
      </c>
      <c r="B408" s="20" t="s">
        <v>480</v>
      </c>
      <c r="C408" s="17" t="s">
        <v>439</v>
      </c>
      <c r="D408" s="27">
        <v>3</v>
      </c>
      <c r="E408" s="47">
        <v>0</v>
      </c>
      <c r="F408" s="2">
        <f t="shared" ref="F408:F412" si="29">+D408*E408</f>
        <v>0</v>
      </c>
    </row>
    <row r="409" spans="1:6" x14ac:dyDescent="0.3">
      <c r="A409" s="17" t="s">
        <v>75</v>
      </c>
      <c r="B409" s="20" t="s">
        <v>481</v>
      </c>
      <c r="C409" s="17" t="s">
        <v>439</v>
      </c>
      <c r="D409" s="27">
        <v>5</v>
      </c>
      <c r="E409" s="47">
        <v>0</v>
      </c>
      <c r="F409" s="2">
        <f t="shared" si="29"/>
        <v>0</v>
      </c>
    </row>
    <row r="410" spans="1:6" x14ac:dyDescent="0.3">
      <c r="A410" s="17" t="s">
        <v>77</v>
      </c>
      <c r="B410" s="20" t="s">
        <v>482</v>
      </c>
      <c r="C410" s="17" t="s">
        <v>439</v>
      </c>
      <c r="D410" s="27">
        <v>2</v>
      </c>
      <c r="E410" s="47">
        <v>0</v>
      </c>
      <c r="F410" s="2">
        <f t="shared" si="29"/>
        <v>0</v>
      </c>
    </row>
    <row r="411" spans="1:6" x14ac:dyDescent="0.3">
      <c r="A411" s="17" t="s">
        <v>79</v>
      </c>
      <c r="B411" s="20" t="s">
        <v>483</v>
      </c>
      <c r="C411" s="17" t="s">
        <v>439</v>
      </c>
      <c r="D411" s="27">
        <v>1</v>
      </c>
      <c r="E411" s="47">
        <v>0</v>
      </c>
      <c r="F411" s="2">
        <f t="shared" si="29"/>
        <v>0</v>
      </c>
    </row>
    <row r="412" spans="1:6" x14ac:dyDescent="0.3">
      <c r="A412" s="17" t="s">
        <v>81</v>
      </c>
      <c r="B412" s="20" t="s">
        <v>484</v>
      </c>
      <c r="C412" s="17" t="s">
        <v>439</v>
      </c>
      <c r="D412" s="27">
        <v>6</v>
      </c>
      <c r="E412" s="47">
        <v>0</v>
      </c>
      <c r="F412" s="2">
        <f t="shared" si="29"/>
        <v>0</v>
      </c>
    </row>
    <row r="413" spans="1:6" ht="14.4" customHeight="1" x14ac:dyDescent="0.3">
      <c r="A413" s="17" t="s">
        <v>7</v>
      </c>
      <c r="B413" s="21" t="s">
        <v>288</v>
      </c>
      <c r="C413" s="18" t="s">
        <v>23</v>
      </c>
      <c r="D413" s="19"/>
      <c r="E413" s="2" t="s">
        <v>7</v>
      </c>
      <c r="F413" s="2" t="s">
        <v>7</v>
      </c>
    </row>
    <row r="414" spans="1:6" ht="14.4" customHeight="1" x14ac:dyDescent="0.3">
      <c r="A414" s="17" t="s">
        <v>7</v>
      </c>
      <c r="B414" s="12" t="s">
        <v>485</v>
      </c>
      <c r="C414" s="18" t="s">
        <v>238</v>
      </c>
      <c r="D414" s="19"/>
      <c r="E414" s="2" t="s">
        <v>7</v>
      </c>
      <c r="F414" s="2" t="s">
        <v>7</v>
      </c>
    </row>
    <row r="415" spans="1:6" ht="43.2" x14ac:dyDescent="0.3">
      <c r="A415" s="17" t="s">
        <v>83</v>
      </c>
      <c r="B415" s="20" t="s">
        <v>486</v>
      </c>
      <c r="C415" s="17" t="s">
        <v>263</v>
      </c>
      <c r="D415" s="27">
        <v>5</v>
      </c>
      <c r="E415" s="47">
        <v>0</v>
      </c>
      <c r="F415" s="2">
        <f>+D415*E415</f>
        <v>0</v>
      </c>
    </row>
    <row r="416" spans="1:6" ht="14.4" customHeight="1" x14ac:dyDescent="0.3">
      <c r="A416" s="17" t="s">
        <v>7</v>
      </c>
      <c r="B416" s="12" t="s">
        <v>487</v>
      </c>
      <c r="C416" s="18" t="s">
        <v>238</v>
      </c>
      <c r="D416" s="19"/>
      <c r="E416" s="2" t="s">
        <v>7</v>
      </c>
      <c r="F416" s="2" t="s">
        <v>7</v>
      </c>
    </row>
    <row r="417" spans="1:6" x14ac:dyDescent="0.3">
      <c r="A417" s="17" t="s">
        <v>85</v>
      </c>
      <c r="B417" s="20" t="s">
        <v>488</v>
      </c>
      <c r="C417" s="17" t="s">
        <v>257</v>
      </c>
      <c r="D417" s="27">
        <v>37</v>
      </c>
      <c r="E417" s="47">
        <v>0</v>
      </c>
      <c r="F417" s="2">
        <f>+D417*E417</f>
        <v>0</v>
      </c>
    </row>
    <row r="418" spans="1:6" ht="14.4" customHeight="1" x14ac:dyDescent="0.3">
      <c r="A418" s="17" t="s">
        <v>7</v>
      </c>
      <c r="B418" s="12" t="s">
        <v>489</v>
      </c>
      <c r="C418" s="18" t="s">
        <v>238</v>
      </c>
      <c r="D418" s="19"/>
      <c r="E418" s="2" t="s">
        <v>7</v>
      </c>
      <c r="F418" s="2" t="s">
        <v>7</v>
      </c>
    </row>
    <row r="419" spans="1:6" ht="28.8" x14ac:dyDescent="0.3">
      <c r="A419" s="17" t="s">
        <v>87</v>
      </c>
      <c r="B419" s="20" t="s">
        <v>490</v>
      </c>
      <c r="C419" s="17" t="s">
        <v>263</v>
      </c>
      <c r="D419" s="27">
        <v>8</v>
      </c>
      <c r="E419" s="47">
        <v>0</v>
      </c>
      <c r="F419" s="2">
        <f>+D419*E419</f>
        <v>0</v>
      </c>
    </row>
    <row r="420" spans="1:6" ht="14.4" customHeight="1" x14ac:dyDescent="0.3">
      <c r="A420" s="17" t="s">
        <v>7</v>
      </c>
      <c r="B420" s="21" t="s">
        <v>491</v>
      </c>
      <c r="C420" s="18" t="s">
        <v>23</v>
      </c>
      <c r="D420" s="19"/>
      <c r="E420" s="2" t="s">
        <v>7</v>
      </c>
      <c r="F420" s="2" t="s">
        <v>7</v>
      </c>
    </row>
    <row r="421" spans="1:6" ht="14.4" customHeight="1" x14ac:dyDescent="0.3">
      <c r="A421" s="17" t="s">
        <v>7</v>
      </c>
      <c r="B421" s="21" t="s">
        <v>492</v>
      </c>
      <c r="C421" s="18" t="s">
        <v>23</v>
      </c>
      <c r="D421" s="19"/>
      <c r="E421" s="2" t="s">
        <v>7</v>
      </c>
      <c r="F421" s="2" t="s">
        <v>7</v>
      </c>
    </row>
    <row r="422" spans="1:6" ht="14.4" customHeight="1" x14ac:dyDescent="0.3">
      <c r="A422" s="17" t="s">
        <v>7</v>
      </c>
      <c r="B422" s="12" t="s">
        <v>493</v>
      </c>
      <c r="C422" s="18" t="s">
        <v>238</v>
      </c>
      <c r="D422" s="19"/>
      <c r="E422" s="2" t="s">
        <v>7</v>
      </c>
      <c r="F422" s="2" t="s">
        <v>7</v>
      </c>
    </row>
    <row r="423" spans="1:6" x14ac:dyDescent="0.3">
      <c r="A423" s="17" t="s">
        <v>89</v>
      </c>
      <c r="B423" s="20" t="s">
        <v>494</v>
      </c>
      <c r="C423" s="17" t="s">
        <v>257</v>
      </c>
      <c r="D423" s="27">
        <v>20</v>
      </c>
      <c r="E423" s="47">
        <v>0</v>
      </c>
      <c r="F423" s="2">
        <f>+D423*E423</f>
        <v>0</v>
      </c>
    </row>
    <row r="424" spans="1:6" ht="14.4" customHeight="1" x14ac:dyDescent="0.3">
      <c r="A424" s="17" t="s">
        <v>7</v>
      </c>
      <c r="B424" s="21" t="s">
        <v>495</v>
      </c>
      <c r="C424" s="18" t="s">
        <v>23</v>
      </c>
      <c r="D424" s="19"/>
      <c r="E424" s="2" t="s">
        <v>7</v>
      </c>
      <c r="F424" s="2" t="s">
        <v>7</v>
      </c>
    </row>
    <row r="425" spans="1:6" ht="14.4" customHeight="1" x14ac:dyDescent="0.3">
      <c r="A425" s="17" t="s">
        <v>7</v>
      </c>
      <c r="B425" s="12" t="s">
        <v>493</v>
      </c>
      <c r="C425" s="18" t="s">
        <v>238</v>
      </c>
      <c r="D425" s="19"/>
      <c r="E425" s="2" t="s">
        <v>7</v>
      </c>
      <c r="F425" s="2" t="s">
        <v>7</v>
      </c>
    </row>
    <row r="426" spans="1:6" ht="28.8" customHeight="1" x14ac:dyDescent="0.3">
      <c r="A426" s="17" t="s">
        <v>91</v>
      </c>
      <c r="B426" s="20" t="s">
        <v>496</v>
      </c>
      <c r="C426" s="17" t="s">
        <v>267</v>
      </c>
      <c r="D426" s="27">
        <v>20</v>
      </c>
      <c r="E426" s="47">
        <v>0</v>
      </c>
      <c r="F426" s="2">
        <f>+D426*E426</f>
        <v>0</v>
      </c>
    </row>
    <row r="427" spans="1:6" ht="14.4" customHeight="1" x14ac:dyDescent="0.3">
      <c r="A427" s="17" t="s">
        <v>7</v>
      </c>
      <c r="B427" s="12" t="s">
        <v>497</v>
      </c>
      <c r="C427" s="18" t="s">
        <v>238</v>
      </c>
      <c r="D427" s="19"/>
      <c r="E427" s="2" t="s">
        <v>7</v>
      </c>
      <c r="F427" s="2" t="s">
        <v>7</v>
      </c>
    </row>
    <row r="428" spans="1:6" ht="28.8" customHeight="1" x14ac:dyDescent="0.3">
      <c r="A428" s="17" t="s">
        <v>93</v>
      </c>
      <c r="B428" s="20" t="s">
        <v>498</v>
      </c>
      <c r="C428" s="17" t="s">
        <v>257</v>
      </c>
      <c r="D428" s="27">
        <v>10</v>
      </c>
      <c r="E428" s="47">
        <v>0</v>
      </c>
      <c r="F428" s="2">
        <f>+D428*E428</f>
        <v>0</v>
      </c>
    </row>
    <row r="429" spans="1:6" ht="14.4" customHeight="1" x14ac:dyDescent="0.3">
      <c r="A429" s="17" t="s">
        <v>7</v>
      </c>
      <c r="B429" s="12" t="s">
        <v>499</v>
      </c>
      <c r="C429" s="18" t="s">
        <v>238</v>
      </c>
      <c r="D429" s="19"/>
      <c r="E429" s="2" t="s">
        <v>7</v>
      </c>
      <c r="F429" s="2" t="s">
        <v>7</v>
      </c>
    </row>
    <row r="430" spans="1:6" ht="28.8" customHeight="1" x14ac:dyDescent="0.3">
      <c r="A430" s="17" t="s">
        <v>95</v>
      </c>
      <c r="B430" s="20" t="s">
        <v>500</v>
      </c>
      <c r="C430" s="17" t="s">
        <v>257</v>
      </c>
      <c r="D430" s="27">
        <v>6</v>
      </c>
      <c r="E430" s="47">
        <v>0</v>
      </c>
      <c r="F430" s="2">
        <f>+D430*E430</f>
        <v>0</v>
      </c>
    </row>
    <row r="431" spans="1:6" ht="14.4" customHeight="1" x14ac:dyDescent="0.3">
      <c r="A431" s="17" t="s">
        <v>7</v>
      </c>
      <c r="B431" s="12" t="s">
        <v>501</v>
      </c>
      <c r="C431" s="18" t="s">
        <v>238</v>
      </c>
      <c r="D431" s="19"/>
      <c r="E431" s="2" t="s">
        <v>7</v>
      </c>
      <c r="F431" s="2" t="s">
        <v>7</v>
      </c>
    </row>
    <row r="432" spans="1:6" ht="28.8" x14ac:dyDescent="0.3">
      <c r="A432" s="17" t="s">
        <v>99</v>
      </c>
      <c r="B432" s="20" t="s">
        <v>502</v>
      </c>
      <c r="C432" s="17" t="s">
        <v>267</v>
      </c>
      <c r="D432" s="27">
        <v>3</v>
      </c>
      <c r="E432" s="47">
        <v>0</v>
      </c>
      <c r="F432" s="2">
        <f>+D432*E432</f>
        <v>0</v>
      </c>
    </row>
    <row r="433" spans="1:6" ht="14.4" customHeight="1" x14ac:dyDescent="0.3">
      <c r="A433" s="17" t="s">
        <v>7</v>
      </c>
      <c r="B433" s="21" t="s">
        <v>503</v>
      </c>
      <c r="C433" s="18" t="s">
        <v>23</v>
      </c>
      <c r="D433" s="19"/>
      <c r="E433" s="2" t="s">
        <v>7</v>
      </c>
      <c r="F433" s="2" t="s">
        <v>7</v>
      </c>
    </row>
    <row r="434" spans="1:6" ht="14.4" customHeight="1" x14ac:dyDescent="0.3">
      <c r="A434" s="17" t="s">
        <v>7</v>
      </c>
      <c r="B434" s="12" t="s">
        <v>504</v>
      </c>
      <c r="C434" s="18" t="s">
        <v>238</v>
      </c>
      <c r="D434" s="19"/>
      <c r="E434" s="2" t="s">
        <v>7</v>
      </c>
      <c r="F434" s="2" t="s">
        <v>7</v>
      </c>
    </row>
    <row r="435" spans="1:6" x14ac:dyDescent="0.3">
      <c r="A435" s="17" t="s">
        <v>101</v>
      </c>
      <c r="B435" s="20" t="s">
        <v>505</v>
      </c>
      <c r="C435" s="17" t="s">
        <v>267</v>
      </c>
      <c r="D435" s="27">
        <v>15</v>
      </c>
      <c r="E435" s="47">
        <v>0</v>
      </c>
      <c r="F435" s="2">
        <f>+D435*E435</f>
        <v>0</v>
      </c>
    </row>
    <row r="436" spans="1:6" ht="14.4" customHeight="1" x14ac:dyDescent="0.3">
      <c r="A436" s="17" t="s">
        <v>7</v>
      </c>
      <c r="B436" s="12" t="s">
        <v>506</v>
      </c>
      <c r="C436" s="18" t="s">
        <v>238</v>
      </c>
      <c r="D436" s="19"/>
      <c r="E436" s="2" t="s">
        <v>7</v>
      </c>
      <c r="F436" s="2" t="s">
        <v>7</v>
      </c>
    </row>
    <row r="437" spans="1:6" x14ac:dyDescent="0.3">
      <c r="A437" s="17" t="s">
        <v>103</v>
      </c>
      <c r="B437" s="20" t="s">
        <v>507</v>
      </c>
      <c r="C437" s="17" t="s">
        <v>267</v>
      </c>
      <c r="D437" s="27">
        <v>24</v>
      </c>
      <c r="E437" s="47">
        <v>0</v>
      </c>
      <c r="F437" s="2">
        <f>+D437*E437</f>
        <v>0</v>
      </c>
    </row>
    <row r="438" spans="1:6" ht="14.4" customHeight="1" x14ac:dyDescent="0.3">
      <c r="A438" s="17" t="s">
        <v>7</v>
      </c>
      <c r="B438" s="21" t="s">
        <v>508</v>
      </c>
      <c r="C438" s="18" t="s">
        <v>23</v>
      </c>
      <c r="D438" s="19"/>
      <c r="E438" s="2" t="s">
        <v>7</v>
      </c>
      <c r="F438" s="2" t="s">
        <v>7</v>
      </c>
    </row>
    <row r="439" spans="1:6" ht="14.4" customHeight="1" x14ac:dyDescent="0.3">
      <c r="A439" s="17" t="s">
        <v>7</v>
      </c>
      <c r="B439" s="12" t="s">
        <v>509</v>
      </c>
      <c r="C439" s="18" t="s">
        <v>238</v>
      </c>
      <c r="D439" s="19"/>
      <c r="E439" s="2" t="s">
        <v>7</v>
      </c>
      <c r="F439" s="2" t="s">
        <v>7</v>
      </c>
    </row>
    <row r="440" spans="1:6" x14ac:dyDescent="0.3">
      <c r="A440" s="17" t="s">
        <v>105</v>
      </c>
      <c r="B440" s="20" t="s">
        <v>510</v>
      </c>
      <c r="C440" s="17" t="s">
        <v>294</v>
      </c>
      <c r="D440" s="32">
        <v>1.3109999999999999</v>
      </c>
      <c r="E440" s="47">
        <v>0</v>
      </c>
      <c r="F440" s="2">
        <f>+D440*E440</f>
        <v>0</v>
      </c>
    </row>
    <row r="441" spans="1:6" ht="28.8" customHeight="1" x14ac:dyDescent="0.3">
      <c r="A441" s="17" t="s">
        <v>7</v>
      </c>
      <c r="B441" s="12" t="s">
        <v>511</v>
      </c>
      <c r="C441" s="18" t="s">
        <v>9</v>
      </c>
      <c r="D441" s="19"/>
      <c r="E441" s="2" t="s">
        <v>7</v>
      </c>
      <c r="F441" s="2" t="s">
        <v>7</v>
      </c>
    </row>
    <row r="442" spans="1:6" ht="14.4" customHeight="1" x14ac:dyDescent="0.3">
      <c r="A442" s="17" t="s">
        <v>7</v>
      </c>
      <c r="B442" s="12" t="s">
        <v>512</v>
      </c>
      <c r="C442" s="18" t="s">
        <v>238</v>
      </c>
      <c r="D442" s="19"/>
      <c r="E442" s="2" t="s">
        <v>7</v>
      </c>
      <c r="F442" s="2" t="s">
        <v>7</v>
      </c>
    </row>
    <row r="443" spans="1:6" x14ac:dyDescent="0.3">
      <c r="A443" s="17" t="s">
        <v>107</v>
      </c>
      <c r="B443" s="20" t="s">
        <v>513</v>
      </c>
      <c r="C443" s="17" t="s">
        <v>263</v>
      </c>
      <c r="D443" s="27">
        <v>7</v>
      </c>
      <c r="E443" s="47">
        <v>0</v>
      </c>
      <c r="F443" s="2">
        <f t="shared" ref="F443:F444" si="30">+D443*E443</f>
        <v>0</v>
      </c>
    </row>
    <row r="444" spans="1:6" x14ac:dyDescent="0.3">
      <c r="A444" s="17" t="s">
        <v>109</v>
      </c>
      <c r="B444" s="20" t="s">
        <v>514</v>
      </c>
      <c r="C444" s="17" t="s">
        <v>263</v>
      </c>
      <c r="D444" s="27">
        <v>1</v>
      </c>
      <c r="E444" s="47">
        <v>0</v>
      </c>
      <c r="F444" s="2">
        <f t="shared" si="30"/>
        <v>0</v>
      </c>
    </row>
    <row r="445" spans="1:6" ht="28.8" customHeight="1" x14ac:dyDescent="0.3">
      <c r="A445" s="17" t="s">
        <v>7</v>
      </c>
      <c r="B445" s="12" t="s">
        <v>295</v>
      </c>
      <c r="C445" s="18" t="s">
        <v>9</v>
      </c>
      <c r="D445" s="19"/>
      <c r="E445" s="2" t="s">
        <v>7</v>
      </c>
      <c r="F445" s="2" t="s">
        <v>7</v>
      </c>
    </row>
    <row r="446" spans="1:6" ht="14.4" customHeight="1" x14ac:dyDescent="0.3">
      <c r="A446" s="17" t="s">
        <v>7</v>
      </c>
      <c r="B446" s="21" t="s">
        <v>236</v>
      </c>
      <c r="C446" s="18" t="s">
        <v>23</v>
      </c>
      <c r="D446" s="19"/>
      <c r="E446" s="2" t="s">
        <v>7</v>
      </c>
      <c r="F446" s="2" t="s">
        <v>7</v>
      </c>
    </row>
    <row r="447" spans="1:6" ht="14.4" customHeight="1" x14ac:dyDescent="0.3">
      <c r="A447" s="17" t="s">
        <v>7</v>
      </c>
      <c r="B447" s="21" t="s">
        <v>515</v>
      </c>
      <c r="C447" s="18" t="s">
        <v>23</v>
      </c>
      <c r="D447" s="19"/>
      <c r="E447" s="2" t="s">
        <v>7</v>
      </c>
      <c r="F447" s="2" t="s">
        <v>7</v>
      </c>
    </row>
    <row r="448" spans="1:6" ht="14.4" customHeight="1" x14ac:dyDescent="0.3">
      <c r="A448" s="17" t="s">
        <v>7</v>
      </c>
      <c r="B448" s="12" t="s">
        <v>516</v>
      </c>
      <c r="C448" s="18" t="s">
        <v>238</v>
      </c>
      <c r="D448" s="19"/>
      <c r="E448" s="2" t="s">
        <v>7</v>
      </c>
      <c r="F448" s="2" t="s">
        <v>7</v>
      </c>
    </row>
    <row r="449" spans="1:6" ht="43.2" customHeight="1" x14ac:dyDescent="0.3">
      <c r="A449" s="17" t="s">
        <v>7</v>
      </c>
      <c r="B449" s="20" t="s">
        <v>517</v>
      </c>
      <c r="C449" s="17" t="s">
        <v>7</v>
      </c>
      <c r="D449" s="19"/>
      <c r="E449" s="2" t="s">
        <v>7</v>
      </c>
      <c r="F449" s="2" t="s">
        <v>7</v>
      </c>
    </row>
    <row r="450" spans="1:6" ht="14.4" customHeight="1" x14ac:dyDescent="0.3">
      <c r="A450" s="17" t="s">
        <v>7</v>
      </c>
      <c r="B450" s="12" t="s">
        <v>518</v>
      </c>
      <c r="C450" s="18" t="s">
        <v>238</v>
      </c>
      <c r="D450" s="19"/>
      <c r="E450" s="2" t="s">
        <v>7</v>
      </c>
      <c r="F450" s="2" t="s">
        <v>7</v>
      </c>
    </row>
    <row r="451" spans="1:6" ht="43.2" customHeight="1" x14ac:dyDescent="0.3">
      <c r="A451" s="17" t="s">
        <v>7</v>
      </c>
      <c r="B451" s="20" t="s">
        <v>519</v>
      </c>
      <c r="C451" s="17" t="s">
        <v>7</v>
      </c>
      <c r="D451" s="19"/>
      <c r="E451" s="2" t="s">
        <v>7</v>
      </c>
      <c r="F451" s="2" t="s">
        <v>7</v>
      </c>
    </row>
    <row r="452" spans="1:6" ht="72" customHeight="1" x14ac:dyDescent="0.3">
      <c r="A452" s="17" t="s">
        <v>7</v>
      </c>
      <c r="B452" s="20" t="s">
        <v>520</v>
      </c>
      <c r="C452" s="17" t="s">
        <v>7</v>
      </c>
      <c r="D452" s="19"/>
      <c r="E452" s="2" t="s">
        <v>7</v>
      </c>
      <c r="F452" s="2" t="s">
        <v>7</v>
      </c>
    </row>
    <row r="453" spans="1:6" ht="14.4" customHeight="1" x14ac:dyDescent="0.3">
      <c r="A453" s="17" t="s">
        <v>7</v>
      </c>
      <c r="B453" s="12" t="s">
        <v>521</v>
      </c>
      <c r="C453" s="18" t="s">
        <v>238</v>
      </c>
      <c r="D453" s="19"/>
      <c r="E453" s="2" t="s">
        <v>7</v>
      </c>
      <c r="F453" s="2" t="s">
        <v>7</v>
      </c>
    </row>
    <row r="454" spans="1:6" ht="28.8" customHeight="1" x14ac:dyDescent="0.3">
      <c r="A454" s="17" t="s">
        <v>7</v>
      </c>
      <c r="B454" s="20" t="s">
        <v>522</v>
      </c>
      <c r="C454" s="17" t="s">
        <v>7</v>
      </c>
      <c r="D454" s="19"/>
      <c r="E454" s="2" t="s">
        <v>7</v>
      </c>
      <c r="F454" s="2" t="s">
        <v>7</v>
      </c>
    </row>
    <row r="455" spans="1:6" ht="14.4" customHeight="1" x14ac:dyDescent="0.3">
      <c r="A455" s="17" t="s">
        <v>7</v>
      </c>
      <c r="B455" s="12" t="s">
        <v>523</v>
      </c>
      <c r="C455" s="18" t="s">
        <v>238</v>
      </c>
      <c r="D455" s="19"/>
      <c r="E455" s="2" t="s">
        <v>7</v>
      </c>
      <c r="F455" s="2" t="s">
        <v>7</v>
      </c>
    </row>
    <row r="456" spans="1:6" ht="43.2" customHeight="1" x14ac:dyDescent="0.3">
      <c r="A456" s="17" t="s">
        <v>7</v>
      </c>
      <c r="B456" s="20" t="s">
        <v>524</v>
      </c>
      <c r="C456" s="17" t="s">
        <v>7</v>
      </c>
      <c r="D456" s="19"/>
      <c r="E456" s="2" t="s">
        <v>7</v>
      </c>
      <c r="F456" s="2" t="s">
        <v>7</v>
      </c>
    </row>
    <row r="457" spans="1:6" ht="14.4" customHeight="1" x14ac:dyDescent="0.3">
      <c r="A457" s="17" t="s">
        <v>7</v>
      </c>
      <c r="B457" s="21" t="s">
        <v>525</v>
      </c>
      <c r="C457" s="18" t="s">
        <v>23</v>
      </c>
      <c r="D457" s="19"/>
      <c r="E457" s="2" t="s">
        <v>7</v>
      </c>
      <c r="F457" s="2" t="s">
        <v>7</v>
      </c>
    </row>
    <row r="458" spans="1:6" ht="14.4" customHeight="1" x14ac:dyDescent="0.3">
      <c r="A458" s="17" t="s">
        <v>7</v>
      </c>
      <c r="B458" s="12" t="s">
        <v>526</v>
      </c>
      <c r="C458" s="18" t="s">
        <v>238</v>
      </c>
      <c r="D458" s="19"/>
      <c r="E458" s="2" t="s">
        <v>7</v>
      </c>
      <c r="F458" s="2" t="s">
        <v>7</v>
      </c>
    </row>
    <row r="459" spans="1:6" x14ac:dyDescent="0.3">
      <c r="A459" s="17" t="s">
        <v>111</v>
      </c>
      <c r="B459" s="20" t="s">
        <v>527</v>
      </c>
      <c r="C459" s="17" t="s">
        <v>257</v>
      </c>
      <c r="D459" s="27">
        <v>15</v>
      </c>
      <c r="E459" s="47">
        <v>0</v>
      </c>
      <c r="F459" s="2">
        <f t="shared" ref="F459:F460" si="31">+D459*E459</f>
        <v>0</v>
      </c>
    </row>
    <row r="460" spans="1:6" x14ac:dyDescent="0.3">
      <c r="A460" s="17" t="s">
        <v>113</v>
      </c>
      <c r="B460" s="20" t="s">
        <v>528</v>
      </c>
      <c r="C460" s="17" t="s">
        <v>257</v>
      </c>
      <c r="D460" s="27">
        <v>55</v>
      </c>
      <c r="E460" s="47">
        <v>0</v>
      </c>
      <c r="F460" s="2">
        <f t="shared" si="31"/>
        <v>0</v>
      </c>
    </row>
    <row r="461" spans="1:6" ht="14.4" customHeight="1" x14ac:dyDescent="0.3">
      <c r="A461" s="17" t="s">
        <v>7</v>
      </c>
      <c r="B461" s="21" t="s">
        <v>529</v>
      </c>
      <c r="C461" s="18" t="s">
        <v>23</v>
      </c>
      <c r="D461" s="19"/>
      <c r="E461" s="2" t="s">
        <v>7</v>
      </c>
      <c r="F461" s="2" t="s">
        <v>7</v>
      </c>
    </row>
    <row r="462" spans="1:6" ht="14.4" customHeight="1" x14ac:dyDescent="0.3">
      <c r="A462" s="17" t="s">
        <v>7</v>
      </c>
      <c r="B462" s="12" t="s">
        <v>530</v>
      </c>
      <c r="C462" s="18" t="s">
        <v>238</v>
      </c>
      <c r="D462" s="19"/>
      <c r="E462" s="2" t="s">
        <v>7</v>
      </c>
      <c r="F462" s="2" t="s">
        <v>7</v>
      </c>
    </row>
    <row r="463" spans="1:6" x14ac:dyDescent="0.3">
      <c r="A463" s="17" t="s">
        <v>115</v>
      </c>
      <c r="B463" s="20" t="s">
        <v>531</v>
      </c>
      <c r="C463" s="17" t="s">
        <v>263</v>
      </c>
      <c r="D463" s="27">
        <v>6</v>
      </c>
      <c r="E463" s="47">
        <v>0</v>
      </c>
      <c r="F463" s="2">
        <f>+D463*E463</f>
        <v>0</v>
      </c>
    </row>
    <row r="464" spans="1:6" ht="14.4" customHeight="1" x14ac:dyDescent="0.3">
      <c r="A464" s="17" t="s">
        <v>7</v>
      </c>
      <c r="B464" s="12" t="s">
        <v>298</v>
      </c>
      <c r="C464" s="18" t="s">
        <v>238</v>
      </c>
      <c r="D464" s="19"/>
      <c r="E464" s="2" t="s">
        <v>7</v>
      </c>
      <c r="F464" s="2" t="s">
        <v>7</v>
      </c>
    </row>
    <row r="465" spans="1:6" x14ac:dyDescent="0.3">
      <c r="A465" s="17" t="s">
        <v>118</v>
      </c>
      <c r="B465" s="20" t="s">
        <v>532</v>
      </c>
      <c r="C465" s="17" t="s">
        <v>267</v>
      </c>
      <c r="D465" s="27">
        <v>40</v>
      </c>
      <c r="E465" s="47">
        <v>0</v>
      </c>
      <c r="F465" s="2">
        <f t="shared" ref="F465:F466" si="32">+D465*E465</f>
        <v>0</v>
      </c>
    </row>
    <row r="466" spans="1:6" x14ac:dyDescent="0.3">
      <c r="A466" s="17" t="s">
        <v>120</v>
      </c>
      <c r="B466" s="20" t="s">
        <v>533</v>
      </c>
      <c r="C466" s="17" t="s">
        <v>267</v>
      </c>
      <c r="D466" s="27">
        <v>100</v>
      </c>
      <c r="E466" s="47">
        <v>0</v>
      </c>
      <c r="F466" s="2">
        <f t="shared" si="32"/>
        <v>0</v>
      </c>
    </row>
    <row r="467" spans="1:6" ht="14.4" customHeight="1" x14ac:dyDescent="0.3">
      <c r="A467" s="17" t="s">
        <v>7</v>
      </c>
      <c r="B467" s="21" t="s">
        <v>534</v>
      </c>
      <c r="C467" s="18" t="s">
        <v>23</v>
      </c>
      <c r="D467" s="19"/>
      <c r="E467" s="2" t="s">
        <v>7</v>
      </c>
      <c r="F467" s="2" t="s">
        <v>7</v>
      </c>
    </row>
    <row r="468" spans="1:6" ht="14.4" customHeight="1" x14ac:dyDescent="0.3">
      <c r="A468" s="17" t="s">
        <v>7</v>
      </c>
      <c r="B468" s="12" t="s">
        <v>535</v>
      </c>
      <c r="C468" s="18" t="s">
        <v>238</v>
      </c>
      <c r="D468" s="19"/>
      <c r="E468" s="2" t="s">
        <v>7</v>
      </c>
      <c r="F468" s="2" t="s">
        <v>7</v>
      </c>
    </row>
    <row r="469" spans="1:6" x14ac:dyDescent="0.3">
      <c r="A469" s="17" t="s">
        <v>122</v>
      </c>
      <c r="B469" s="20" t="s">
        <v>536</v>
      </c>
      <c r="C469" s="17" t="s">
        <v>257</v>
      </c>
      <c r="D469" s="27">
        <v>14</v>
      </c>
      <c r="E469" s="47">
        <v>0</v>
      </c>
      <c r="F469" s="2">
        <f t="shared" ref="F469:F471" si="33">+D469*E469</f>
        <v>0</v>
      </c>
    </row>
    <row r="470" spans="1:6" x14ac:dyDescent="0.3">
      <c r="A470" s="17" t="s">
        <v>124</v>
      </c>
      <c r="B470" s="20" t="s">
        <v>537</v>
      </c>
      <c r="C470" s="17" t="s">
        <v>257</v>
      </c>
      <c r="D470" s="27">
        <v>2</v>
      </c>
      <c r="E470" s="47">
        <v>0</v>
      </c>
      <c r="F470" s="2">
        <f t="shared" si="33"/>
        <v>0</v>
      </c>
    </row>
    <row r="471" spans="1:6" x14ac:dyDescent="0.3">
      <c r="A471" s="17" t="s">
        <v>126</v>
      </c>
      <c r="B471" s="20" t="s">
        <v>528</v>
      </c>
      <c r="C471" s="17" t="s">
        <v>257</v>
      </c>
      <c r="D471" s="27">
        <v>132</v>
      </c>
      <c r="E471" s="47">
        <v>0</v>
      </c>
      <c r="F471" s="2">
        <f t="shared" si="33"/>
        <v>0</v>
      </c>
    </row>
    <row r="472" spans="1:6" ht="14.4" customHeight="1" x14ac:dyDescent="0.3">
      <c r="A472" s="17" t="s">
        <v>7</v>
      </c>
      <c r="B472" s="21" t="s">
        <v>297</v>
      </c>
      <c r="C472" s="18" t="s">
        <v>23</v>
      </c>
      <c r="D472" s="19"/>
      <c r="E472" s="2" t="s">
        <v>7</v>
      </c>
      <c r="F472" s="2" t="s">
        <v>7</v>
      </c>
    </row>
    <row r="473" spans="1:6" ht="14.4" customHeight="1" x14ac:dyDescent="0.3">
      <c r="A473" s="17" t="s">
        <v>7</v>
      </c>
      <c r="B473" s="12" t="s">
        <v>538</v>
      </c>
      <c r="C473" s="18" t="s">
        <v>238</v>
      </c>
      <c r="D473" s="19"/>
      <c r="E473" s="2" t="s">
        <v>7</v>
      </c>
      <c r="F473" s="2" t="s">
        <v>7</v>
      </c>
    </row>
    <row r="474" spans="1:6" ht="57.6" customHeight="1" x14ac:dyDescent="0.3">
      <c r="A474" s="17" t="s">
        <v>128</v>
      </c>
      <c r="B474" s="20" t="s">
        <v>539</v>
      </c>
      <c r="C474" s="17" t="s">
        <v>257</v>
      </c>
      <c r="D474" s="27">
        <v>86</v>
      </c>
      <c r="E474" s="47">
        <v>0</v>
      </c>
      <c r="F474" s="2">
        <f>+D474*E474</f>
        <v>0</v>
      </c>
    </row>
    <row r="475" spans="1:6" ht="14.4" customHeight="1" x14ac:dyDescent="0.3">
      <c r="A475" s="17" t="s">
        <v>7</v>
      </c>
      <c r="B475" s="12" t="s">
        <v>298</v>
      </c>
      <c r="C475" s="18" t="s">
        <v>238</v>
      </c>
      <c r="D475" s="19"/>
      <c r="E475" s="2" t="s">
        <v>7</v>
      </c>
      <c r="F475" s="2" t="s">
        <v>7</v>
      </c>
    </row>
    <row r="476" spans="1:6" x14ac:dyDescent="0.3">
      <c r="A476" s="17" t="s">
        <v>130</v>
      </c>
      <c r="B476" s="20" t="s">
        <v>540</v>
      </c>
      <c r="C476" s="17" t="s">
        <v>267</v>
      </c>
      <c r="D476" s="27">
        <v>37</v>
      </c>
      <c r="E476" s="47">
        <v>0</v>
      </c>
      <c r="F476" s="2">
        <f t="shared" ref="F476:F477" si="34">+D476*E476</f>
        <v>0</v>
      </c>
    </row>
    <row r="477" spans="1:6" x14ac:dyDescent="0.3">
      <c r="A477" s="17" t="s">
        <v>132</v>
      </c>
      <c r="B477" s="20" t="s">
        <v>533</v>
      </c>
      <c r="C477" s="17" t="s">
        <v>267</v>
      </c>
      <c r="D477" s="27">
        <v>326</v>
      </c>
      <c r="E477" s="47">
        <v>0</v>
      </c>
      <c r="F477" s="2">
        <f t="shared" si="34"/>
        <v>0</v>
      </c>
    </row>
    <row r="478" spans="1:6" ht="14.4" customHeight="1" x14ac:dyDescent="0.3">
      <c r="A478" s="17" t="s">
        <v>7</v>
      </c>
      <c r="B478" s="12" t="s">
        <v>541</v>
      </c>
      <c r="C478" s="18" t="s">
        <v>238</v>
      </c>
      <c r="D478" s="19"/>
      <c r="E478" s="2" t="s">
        <v>7</v>
      </c>
      <c r="F478" s="2" t="s">
        <v>7</v>
      </c>
    </row>
    <row r="479" spans="1:6" x14ac:dyDescent="0.3">
      <c r="A479" s="17" t="s">
        <v>134</v>
      </c>
      <c r="B479" s="20" t="s">
        <v>542</v>
      </c>
      <c r="C479" s="17" t="s">
        <v>267</v>
      </c>
      <c r="D479" s="27">
        <v>26</v>
      </c>
      <c r="E479" s="47">
        <v>0</v>
      </c>
      <c r="F479" s="2">
        <f>+D479*E479</f>
        <v>0</v>
      </c>
    </row>
    <row r="480" spans="1:6" ht="14.4" customHeight="1" x14ac:dyDescent="0.3">
      <c r="A480" s="17" t="s">
        <v>7</v>
      </c>
      <c r="B480" s="12" t="s">
        <v>543</v>
      </c>
      <c r="C480" s="18" t="s">
        <v>238</v>
      </c>
      <c r="D480" s="19"/>
      <c r="E480" s="2" t="s">
        <v>7</v>
      </c>
      <c r="F480" s="2" t="s">
        <v>7</v>
      </c>
    </row>
    <row r="481" spans="1:6" x14ac:dyDescent="0.3">
      <c r="A481" s="17" t="s">
        <v>136</v>
      </c>
      <c r="B481" s="20" t="s">
        <v>544</v>
      </c>
      <c r="C481" s="17" t="s">
        <v>267</v>
      </c>
      <c r="D481" s="27">
        <v>13</v>
      </c>
      <c r="E481" s="47">
        <v>0</v>
      </c>
      <c r="F481" s="2">
        <f>+D481*E481</f>
        <v>0</v>
      </c>
    </row>
    <row r="482" spans="1:6" ht="14.4" customHeight="1" x14ac:dyDescent="0.3">
      <c r="A482" s="17" t="s">
        <v>7</v>
      </c>
      <c r="B482" s="12" t="s">
        <v>545</v>
      </c>
      <c r="C482" s="18" t="s">
        <v>238</v>
      </c>
      <c r="D482" s="19"/>
      <c r="E482" s="2" t="s">
        <v>7</v>
      </c>
      <c r="F482" s="2" t="s">
        <v>7</v>
      </c>
    </row>
    <row r="483" spans="1:6" ht="28.8" x14ac:dyDescent="0.3">
      <c r="A483" s="17" t="s">
        <v>138</v>
      </c>
      <c r="B483" s="20" t="s">
        <v>546</v>
      </c>
      <c r="C483" s="17" t="s">
        <v>263</v>
      </c>
      <c r="D483" s="27">
        <v>16</v>
      </c>
      <c r="E483" s="47">
        <v>0</v>
      </c>
      <c r="F483" s="2">
        <f>+D483*E483</f>
        <v>0</v>
      </c>
    </row>
    <row r="484" spans="1:6" ht="14.4" customHeight="1" x14ac:dyDescent="0.3">
      <c r="A484" s="17" t="s">
        <v>7</v>
      </c>
      <c r="B484" s="12" t="s">
        <v>547</v>
      </c>
      <c r="C484" s="18" t="s">
        <v>238</v>
      </c>
      <c r="D484" s="19"/>
      <c r="E484" s="2" t="s">
        <v>7</v>
      </c>
      <c r="F484" s="2" t="s">
        <v>7</v>
      </c>
    </row>
    <row r="485" spans="1:6" x14ac:dyDescent="0.3">
      <c r="A485" s="17" t="s">
        <v>140</v>
      </c>
      <c r="B485" s="20" t="s">
        <v>548</v>
      </c>
      <c r="C485" s="17" t="s">
        <v>263</v>
      </c>
      <c r="D485" s="27">
        <v>8</v>
      </c>
      <c r="E485" s="47">
        <v>0</v>
      </c>
      <c r="F485" s="2">
        <f>+D485*E485</f>
        <v>0</v>
      </c>
    </row>
    <row r="486" spans="1:6" ht="14.4" customHeight="1" x14ac:dyDescent="0.3">
      <c r="A486" s="17" t="s">
        <v>7</v>
      </c>
      <c r="B486" s="21" t="s">
        <v>549</v>
      </c>
      <c r="C486" s="18" t="s">
        <v>23</v>
      </c>
      <c r="D486" s="19"/>
      <c r="E486" s="2" t="s">
        <v>7</v>
      </c>
      <c r="F486" s="2" t="s">
        <v>7</v>
      </c>
    </row>
    <row r="487" spans="1:6" ht="14.4" customHeight="1" x14ac:dyDescent="0.3">
      <c r="A487" s="17" t="s">
        <v>7</v>
      </c>
      <c r="B487" s="12" t="s">
        <v>550</v>
      </c>
      <c r="C487" s="18" t="s">
        <v>238</v>
      </c>
      <c r="D487" s="19"/>
      <c r="E487" s="2" t="s">
        <v>7</v>
      </c>
      <c r="F487" s="2" t="s">
        <v>7</v>
      </c>
    </row>
    <row r="488" spans="1:6" x14ac:dyDescent="0.3">
      <c r="A488" s="17" t="s">
        <v>142</v>
      </c>
      <c r="B488" s="20" t="s">
        <v>551</v>
      </c>
      <c r="C488" s="17" t="s">
        <v>257</v>
      </c>
      <c r="D488" s="27">
        <v>86</v>
      </c>
      <c r="E488" s="47">
        <v>0</v>
      </c>
      <c r="F488" s="2">
        <f t="shared" ref="F488:F489" si="35">+D488*E488</f>
        <v>0</v>
      </c>
    </row>
    <row r="489" spans="1:6" ht="28.8" customHeight="1" x14ac:dyDescent="0.3">
      <c r="A489" s="17" t="s">
        <v>144</v>
      </c>
      <c r="B489" s="20" t="s">
        <v>552</v>
      </c>
      <c r="C489" s="17" t="s">
        <v>267</v>
      </c>
      <c r="D489" s="27">
        <v>11</v>
      </c>
      <c r="E489" s="47">
        <v>0</v>
      </c>
      <c r="F489" s="2">
        <f t="shared" si="35"/>
        <v>0</v>
      </c>
    </row>
    <row r="490" spans="1:6" ht="14.4" customHeight="1" x14ac:dyDescent="0.3">
      <c r="A490" s="17" t="s">
        <v>7</v>
      </c>
      <c r="B490" s="12" t="s">
        <v>553</v>
      </c>
      <c r="C490" s="18" t="s">
        <v>238</v>
      </c>
      <c r="D490" s="19"/>
      <c r="E490" s="2" t="s">
        <v>7</v>
      </c>
      <c r="F490" s="2" t="s">
        <v>7</v>
      </c>
    </row>
    <row r="491" spans="1:6" x14ac:dyDescent="0.3">
      <c r="A491" s="17" t="s">
        <v>146</v>
      </c>
      <c r="B491" s="20" t="s">
        <v>554</v>
      </c>
      <c r="C491" s="17" t="s">
        <v>267</v>
      </c>
      <c r="D491" s="27">
        <v>8</v>
      </c>
      <c r="E491" s="47">
        <v>0</v>
      </c>
      <c r="F491" s="2">
        <f>+D491*E491</f>
        <v>0</v>
      </c>
    </row>
    <row r="492" spans="1:6" ht="14.4" customHeight="1" x14ac:dyDescent="0.3">
      <c r="A492" s="17" t="s">
        <v>7</v>
      </c>
      <c r="B492" s="21" t="s">
        <v>555</v>
      </c>
      <c r="C492" s="18" t="s">
        <v>23</v>
      </c>
      <c r="D492" s="19"/>
      <c r="E492" s="2" t="s">
        <v>7</v>
      </c>
      <c r="F492" s="2" t="s">
        <v>7</v>
      </c>
    </row>
    <row r="493" spans="1:6" ht="14.4" customHeight="1" x14ac:dyDescent="0.3">
      <c r="A493" s="17" t="s">
        <v>7</v>
      </c>
      <c r="B493" s="12" t="s">
        <v>556</v>
      </c>
      <c r="C493" s="18" t="s">
        <v>238</v>
      </c>
      <c r="D493" s="19"/>
      <c r="E493" s="2" t="s">
        <v>7</v>
      </c>
      <c r="F493" s="2" t="s">
        <v>7</v>
      </c>
    </row>
    <row r="494" spans="1:6" x14ac:dyDescent="0.3">
      <c r="A494" s="17" t="s">
        <v>150</v>
      </c>
      <c r="B494" s="20" t="s">
        <v>557</v>
      </c>
      <c r="C494" s="17" t="s">
        <v>267</v>
      </c>
      <c r="D494" s="27">
        <v>8</v>
      </c>
      <c r="E494" s="47">
        <v>0</v>
      </c>
      <c r="F494" s="2">
        <f>+D494*E494</f>
        <v>0</v>
      </c>
    </row>
    <row r="495" spans="1:6" ht="28.8" customHeight="1" x14ac:dyDescent="0.3">
      <c r="A495" s="17" t="s">
        <v>7</v>
      </c>
      <c r="B495" s="12" t="s">
        <v>558</v>
      </c>
      <c r="C495" s="18" t="s">
        <v>9</v>
      </c>
      <c r="D495" s="19"/>
      <c r="E495" s="2" t="s">
        <v>7</v>
      </c>
      <c r="F495" s="2" t="s">
        <v>7</v>
      </c>
    </row>
    <row r="496" spans="1:6" ht="14.4" customHeight="1" x14ac:dyDescent="0.3">
      <c r="A496" s="17" t="s">
        <v>7</v>
      </c>
      <c r="B496" s="21" t="s">
        <v>559</v>
      </c>
      <c r="C496" s="18" t="s">
        <v>23</v>
      </c>
      <c r="D496" s="19"/>
      <c r="E496" s="2" t="s">
        <v>7</v>
      </c>
      <c r="F496" s="2" t="s">
        <v>7</v>
      </c>
    </row>
    <row r="497" spans="1:6" ht="14.4" customHeight="1" x14ac:dyDescent="0.3">
      <c r="A497" s="17" t="s">
        <v>7</v>
      </c>
      <c r="B497" s="12" t="s">
        <v>560</v>
      </c>
      <c r="C497" s="18" t="s">
        <v>238</v>
      </c>
      <c r="D497" s="19"/>
      <c r="E497" s="2" t="s">
        <v>7</v>
      </c>
      <c r="F497" s="2" t="s">
        <v>7</v>
      </c>
    </row>
    <row r="498" spans="1:6" x14ac:dyDescent="0.3">
      <c r="A498" s="17" t="s">
        <v>152</v>
      </c>
      <c r="B498" s="20" t="s">
        <v>561</v>
      </c>
      <c r="C498" s="17" t="s">
        <v>257</v>
      </c>
      <c r="D498" s="27">
        <v>10</v>
      </c>
      <c r="E498" s="47">
        <v>0</v>
      </c>
      <c r="F498" s="2">
        <f>+D498*E498</f>
        <v>0</v>
      </c>
    </row>
    <row r="499" spans="1:6" ht="14.4" customHeight="1" x14ac:dyDescent="0.3">
      <c r="A499" s="17" t="s">
        <v>7</v>
      </c>
      <c r="B499" s="12" t="s">
        <v>562</v>
      </c>
      <c r="C499" s="18" t="s">
        <v>238</v>
      </c>
      <c r="D499" s="19"/>
      <c r="E499" s="2" t="s">
        <v>7</v>
      </c>
      <c r="F499" s="2" t="s">
        <v>7</v>
      </c>
    </row>
    <row r="500" spans="1:6" x14ac:dyDescent="0.3">
      <c r="A500" s="17" t="s">
        <v>154</v>
      </c>
      <c r="B500" s="20" t="s">
        <v>563</v>
      </c>
      <c r="C500" s="17" t="s">
        <v>257</v>
      </c>
      <c r="D500" s="27">
        <v>45</v>
      </c>
      <c r="E500" s="47">
        <v>0</v>
      </c>
      <c r="F500" s="2">
        <f>+D500*E500</f>
        <v>0</v>
      </c>
    </row>
    <row r="501" spans="1:6" ht="14.4" customHeight="1" x14ac:dyDescent="0.3">
      <c r="A501" s="17" t="s">
        <v>7</v>
      </c>
      <c r="B501" s="12" t="s">
        <v>564</v>
      </c>
      <c r="C501" s="18" t="s">
        <v>238</v>
      </c>
      <c r="D501" s="19"/>
      <c r="E501" s="2" t="s">
        <v>7</v>
      </c>
      <c r="F501" s="2" t="s">
        <v>7</v>
      </c>
    </row>
    <row r="502" spans="1:6" x14ac:dyDescent="0.3">
      <c r="A502" s="17" t="s">
        <v>156</v>
      </c>
      <c r="B502" s="20" t="s">
        <v>565</v>
      </c>
      <c r="C502" s="17" t="s">
        <v>257</v>
      </c>
      <c r="D502" s="27">
        <v>37</v>
      </c>
      <c r="E502" s="47">
        <v>0</v>
      </c>
      <c r="F502" s="2">
        <f>+D502*E502</f>
        <v>0</v>
      </c>
    </row>
    <row r="503" spans="1:6" ht="14.4" customHeight="1" x14ac:dyDescent="0.3">
      <c r="A503" s="17" t="s">
        <v>7</v>
      </c>
      <c r="B503" s="12" t="s">
        <v>566</v>
      </c>
      <c r="C503" s="18" t="s">
        <v>238</v>
      </c>
      <c r="D503" s="19"/>
      <c r="E503" s="2" t="s">
        <v>7</v>
      </c>
      <c r="F503" s="2" t="s">
        <v>7</v>
      </c>
    </row>
    <row r="504" spans="1:6" x14ac:dyDescent="0.3">
      <c r="A504" s="17" t="s">
        <v>158</v>
      </c>
      <c r="B504" s="20" t="s">
        <v>567</v>
      </c>
      <c r="C504" s="17" t="s">
        <v>257</v>
      </c>
      <c r="D504" s="27">
        <v>86</v>
      </c>
      <c r="E504" s="47">
        <v>0</v>
      </c>
      <c r="F504" s="2">
        <f>+D504*E504</f>
        <v>0</v>
      </c>
    </row>
    <row r="505" spans="1:6" ht="14.4" customHeight="1" x14ac:dyDescent="0.3">
      <c r="A505" s="17" t="s">
        <v>7</v>
      </c>
      <c r="B505" s="21" t="s">
        <v>568</v>
      </c>
      <c r="C505" s="18" t="s">
        <v>23</v>
      </c>
      <c r="D505" s="19"/>
      <c r="E505" s="2" t="s">
        <v>7</v>
      </c>
      <c r="F505" s="2" t="s">
        <v>7</v>
      </c>
    </row>
    <row r="506" spans="1:6" ht="14.4" customHeight="1" x14ac:dyDescent="0.3">
      <c r="A506" s="17" t="s">
        <v>7</v>
      </c>
      <c r="B506" s="12" t="s">
        <v>569</v>
      </c>
      <c r="C506" s="18" t="s">
        <v>238</v>
      </c>
      <c r="D506" s="19"/>
      <c r="E506" s="2" t="s">
        <v>7</v>
      </c>
      <c r="F506" s="2" t="s">
        <v>7</v>
      </c>
    </row>
    <row r="507" spans="1:6" ht="28.8" customHeight="1" x14ac:dyDescent="0.3">
      <c r="A507" s="17" t="s">
        <v>160</v>
      </c>
      <c r="B507" s="20" t="s">
        <v>570</v>
      </c>
      <c r="C507" s="17" t="s">
        <v>263</v>
      </c>
      <c r="D507" s="27">
        <v>5</v>
      </c>
      <c r="E507" s="47">
        <v>0</v>
      </c>
      <c r="F507" s="2">
        <f>+D507*E507</f>
        <v>0</v>
      </c>
    </row>
    <row r="508" spans="1:6" ht="14.4" customHeight="1" x14ac:dyDescent="0.3">
      <c r="A508" s="17" t="s">
        <v>7</v>
      </c>
      <c r="B508" s="21" t="s">
        <v>571</v>
      </c>
      <c r="C508" s="18" t="s">
        <v>23</v>
      </c>
      <c r="D508" s="19"/>
      <c r="E508" s="2" t="s">
        <v>7</v>
      </c>
      <c r="F508" s="2" t="s">
        <v>7</v>
      </c>
    </row>
    <row r="509" spans="1:6" ht="14.4" customHeight="1" x14ac:dyDescent="0.3">
      <c r="A509" s="17" t="s">
        <v>7</v>
      </c>
      <c r="B509" s="12" t="s">
        <v>572</v>
      </c>
      <c r="C509" s="18" t="s">
        <v>238</v>
      </c>
      <c r="D509" s="19"/>
      <c r="E509" s="2" t="s">
        <v>7</v>
      </c>
      <c r="F509" s="2" t="s">
        <v>7</v>
      </c>
    </row>
    <row r="510" spans="1:6" ht="43.2" customHeight="1" x14ac:dyDescent="0.3">
      <c r="A510" s="17" t="s">
        <v>162</v>
      </c>
      <c r="B510" s="20" t="s">
        <v>573</v>
      </c>
      <c r="C510" s="17" t="s">
        <v>267</v>
      </c>
      <c r="D510" s="27">
        <v>24</v>
      </c>
      <c r="E510" s="47">
        <v>0</v>
      </c>
      <c r="F510" s="2">
        <f>+D510*E510</f>
        <v>0</v>
      </c>
    </row>
    <row r="511" spans="1:6" ht="28.8" customHeight="1" x14ac:dyDescent="0.3">
      <c r="A511" s="17" t="s">
        <v>7</v>
      </c>
      <c r="B511" s="12" t="s">
        <v>302</v>
      </c>
      <c r="C511" s="18" t="s">
        <v>9</v>
      </c>
      <c r="D511" s="19"/>
      <c r="E511" s="2" t="s">
        <v>7</v>
      </c>
      <c r="F511" s="2" t="s">
        <v>7</v>
      </c>
    </row>
    <row r="512" spans="1:6" ht="14.4" customHeight="1" x14ac:dyDescent="0.3">
      <c r="A512" s="17" t="s">
        <v>7</v>
      </c>
      <c r="B512" s="21" t="s">
        <v>236</v>
      </c>
      <c r="C512" s="18" t="s">
        <v>23</v>
      </c>
      <c r="D512" s="19"/>
      <c r="E512" s="2" t="s">
        <v>7</v>
      </c>
      <c r="F512" s="2" t="s">
        <v>7</v>
      </c>
    </row>
    <row r="513" spans="1:6" ht="14.4" customHeight="1" x14ac:dyDescent="0.3">
      <c r="A513" s="17" t="s">
        <v>7</v>
      </c>
      <c r="B513" s="12" t="s">
        <v>574</v>
      </c>
      <c r="C513" s="18" t="s">
        <v>238</v>
      </c>
      <c r="D513" s="19"/>
      <c r="E513" s="2" t="s">
        <v>7</v>
      </c>
      <c r="F513" s="2" t="s">
        <v>7</v>
      </c>
    </row>
    <row r="514" spans="1:6" ht="28.8" customHeight="1" x14ac:dyDescent="0.3">
      <c r="A514" s="17" t="s">
        <v>7</v>
      </c>
      <c r="B514" s="20" t="s">
        <v>575</v>
      </c>
      <c r="C514" s="17" t="s">
        <v>7</v>
      </c>
      <c r="D514" s="19"/>
      <c r="E514" s="2" t="s">
        <v>7</v>
      </c>
      <c r="F514" s="2" t="s">
        <v>7</v>
      </c>
    </row>
    <row r="515" spans="1:6" ht="28.8" customHeight="1" x14ac:dyDescent="0.3">
      <c r="A515" s="17" t="s">
        <v>7</v>
      </c>
      <c r="B515" s="20" t="s">
        <v>576</v>
      </c>
      <c r="C515" s="17" t="s">
        <v>7</v>
      </c>
      <c r="D515" s="19"/>
      <c r="E515" s="2" t="s">
        <v>7</v>
      </c>
      <c r="F515" s="2" t="s">
        <v>7</v>
      </c>
    </row>
    <row r="516" spans="1:6" ht="28.8" customHeight="1" x14ac:dyDescent="0.3">
      <c r="A516" s="17" t="s">
        <v>7</v>
      </c>
      <c r="B516" s="20" t="s">
        <v>577</v>
      </c>
      <c r="C516" s="17" t="s">
        <v>7</v>
      </c>
      <c r="D516" s="19"/>
      <c r="E516" s="2" t="s">
        <v>7</v>
      </c>
      <c r="F516" s="2" t="s">
        <v>7</v>
      </c>
    </row>
    <row r="517" spans="1:6" ht="14.4" customHeight="1" x14ac:dyDescent="0.3">
      <c r="A517" s="17" t="s">
        <v>7</v>
      </c>
      <c r="B517" s="21" t="s">
        <v>303</v>
      </c>
      <c r="C517" s="18" t="s">
        <v>23</v>
      </c>
      <c r="D517" s="19"/>
      <c r="E517" s="2" t="s">
        <v>7</v>
      </c>
      <c r="F517" s="2" t="s">
        <v>7</v>
      </c>
    </row>
    <row r="518" spans="1:6" ht="14.4" customHeight="1" x14ac:dyDescent="0.3">
      <c r="A518" s="17" t="s">
        <v>7</v>
      </c>
      <c r="B518" s="12" t="s">
        <v>578</v>
      </c>
      <c r="C518" s="18" t="s">
        <v>238</v>
      </c>
      <c r="D518" s="19"/>
      <c r="E518" s="2" t="s">
        <v>7</v>
      </c>
      <c r="F518" s="2" t="s">
        <v>7</v>
      </c>
    </row>
    <row r="519" spans="1:6" x14ac:dyDescent="0.3">
      <c r="A519" s="17" t="s">
        <v>164</v>
      </c>
      <c r="B519" s="20" t="s">
        <v>579</v>
      </c>
      <c r="C519" s="17" t="s">
        <v>257</v>
      </c>
      <c r="D519" s="27">
        <v>45</v>
      </c>
      <c r="E519" s="47">
        <v>0</v>
      </c>
      <c r="F519" s="2">
        <f t="shared" ref="F519:F521" si="36">+D519*E519</f>
        <v>0</v>
      </c>
    </row>
    <row r="520" spans="1:6" ht="28.8" x14ac:dyDescent="0.3">
      <c r="A520" s="17" t="s">
        <v>166</v>
      </c>
      <c r="B520" s="20" t="s">
        <v>306</v>
      </c>
      <c r="C520" s="17" t="s">
        <v>267</v>
      </c>
      <c r="D520" s="27">
        <v>7</v>
      </c>
      <c r="E520" s="47">
        <v>0</v>
      </c>
      <c r="F520" s="2">
        <f t="shared" si="36"/>
        <v>0</v>
      </c>
    </row>
    <row r="521" spans="1:6" ht="28.8" customHeight="1" x14ac:dyDescent="0.3">
      <c r="A521" s="17" t="s">
        <v>168</v>
      </c>
      <c r="B521" s="20" t="s">
        <v>580</v>
      </c>
      <c r="C521" s="17" t="s">
        <v>267</v>
      </c>
      <c r="D521" s="27">
        <v>14</v>
      </c>
      <c r="E521" s="47">
        <v>0</v>
      </c>
      <c r="F521" s="2">
        <f t="shared" si="36"/>
        <v>0</v>
      </c>
    </row>
    <row r="522" spans="1:6" ht="14.4" customHeight="1" x14ac:dyDescent="0.3">
      <c r="A522" s="17" t="s">
        <v>7</v>
      </c>
      <c r="B522" s="21" t="s">
        <v>308</v>
      </c>
      <c r="C522" s="18" t="s">
        <v>23</v>
      </c>
      <c r="D522" s="19"/>
      <c r="E522" s="2" t="s">
        <v>7</v>
      </c>
      <c r="F522" s="2" t="s">
        <v>7</v>
      </c>
    </row>
    <row r="523" spans="1:6" ht="14.4" customHeight="1" x14ac:dyDescent="0.3">
      <c r="A523" s="17" t="s">
        <v>7</v>
      </c>
      <c r="B523" s="12" t="s">
        <v>581</v>
      </c>
      <c r="C523" s="18" t="s">
        <v>238</v>
      </c>
      <c r="D523" s="19"/>
      <c r="E523" s="2" t="s">
        <v>7</v>
      </c>
      <c r="F523" s="2" t="s">
        <v>7</v>
      </c>
    </row>
    <row r="524" spans="1:6" ht="28.8" x14ac:dyDescent="0.3">
      <c r="A524" s="17" t="s">
        <v>170</v>
      </c>
      <c r="B524" s="20" t="s">
        <v>582</v>
      </c>
      <c r="C524" s="17" t="s">
        <v>257</v>
      </c>
      <c r="D524" s="27">
        <v>45</v>
      </c>
      <c r="E524" s="47">
        <v>0</v>
      </c>
      <c r="F524" s="2">
        <f>+D524*E524</f>
        <v>0</v>
      </c>
    </row>
    <row r="525" spans="1:6" ht="28.8" customHeight="1" x14ac:dyDescent="0.3">
      <c r="A525" s="17" t="s">
        <v>7</v>
      </c>
      <c r="B525" s="12" t="s">
        <v>311</v>
      </c>
      <c r="C525" s="18" t="s">
        <v>9</v>
      </c>
      <c r="D525" s="19"/>
      <c r="E525" s="2" t="s">
        <v>7</v>
      </c>
      <c r="F525" s="2" t="s">
        <v>7</v>
      </c>
    </row>
    <row r="526" spans="1:6" ht="14.4" customHeight="1" x14ac:dyDescent="0.3">
      <c r="A526" s="17" t="s">
        <v>7</v>
      </c>
      <c r="B526" s="21" t="s">
        <v>313</v>
      </c>
      <c r="C526" s="18" t="s">
        <v>23</v>
      </c>
      <c r="D526" s="19"/>
      <c r="E526" s="2" t="s">
        <v>7</v>
      </c>
      <c r="F526" s="2" t="s">
        <v>7</v>
      </c>
    </row>
    <row r="527" spans="1:6" ht="158.4" customHeight="1" x14ac:dyDescent="0.3">
      <c r="A527" s="17" t="s">
        <v>7</v>
      </c>
      <c r="B527" s="20" t="s">
        <v>314</v>
      </c>
      <c r="C527" s="17" t="s">
        <v>7</v>
      </c>
      <c r="D527" s="19"/>
      <c r="E527" s="2" t="s">
        <v>7</v>
      </c>
      <c r="F527" s="2" t="s">
        <v>7</v>
      </c>
    </row>
    <row r="528" spans="1:6" ht="14.4" customHeight="1" x14ac:dyDescent="0.3">
      <c r="A528" s="17" t="s">
        <v>7</v>
      </c>
      <c r="B528" s="12" t="s">
        <v>583</v>
      </c>
      <c r="C528" s="18" t="s">
        <v>238</v>
      </c>
      <c r="D528" s="19"/>
      <c r="E528" s="2" t="s">
        <v>7</v>
      </c>
      <c r="F528" s="2" t="s">
        <v>7</v>
      </c>
    </row>
    <row r="529" spans="1:6" ht="100.8" customHeight="1" x14ac:dyDescent="0.3">
      <c r="A529" s="17" t="s">
        <v>172</v>
      </c>
      <c r="B529" s="20" t="s">
        <v>584</v>
      </c>
      <c r="C529" s="17" t="s">
        <v>263</v>
      </c>
      <c r="D529" s="27">
        <v>1</v>
      </c>
      <c r="E529" s="47">
        <v>0</v>
      </c>
      <c r="F529" s="2">
        <f t="shared" ref="F529:F530" si="37">+D529*E529</f>
        <v>0</v>
      </c>
    </row>
    <row r="530" spans="1:6" ht="43.2" x14ac:dyDescent="0.3">
      <c r="A530" s="17" t="s">
        <v>174</v>
      </c>
      <c r="B530" s="20" t="s">
        <v>318</v>
      </c>
      <c r="C530" s="17" t="s">
        <v>25</v>
      </c>
      <c r="D530" s="22">
        <v>1</v>
      </c>
      <c r="E530" s="47">
        <v>0</v>
      </c>
      <c r="F530" s="2">
        <f t="shared" si="37"/>
        <v>0</v>
      </c>
    </row>
    <row r="531" spans="1:6" ht="14.4" customHeight="1" x14ac:dyDescent="0.3">
      <c r="A531" s="17" t="s">
        <v>7</v>
      </c>
      <c r="B531" s="12" t="s">
        <v>585</v>
      </c>
      <c r="C531" s="18" t="s">
        <v>238</v>
      </c>
      <c r="D531" s="19"/>
      <c r="E531" s="2" t="s">
        <v>7</v>
      </c>
      <c r="F531" s="2" t="s">
        <v>7</v>
      </c>
    </row>
    <row r="532" spans="1:6" x14ac:dyDescent="0.3">
      <c r="A532" s="17" t="s">
        <v>176</v>
      </c>
      <c r="B532" s="20" t="s">
        <v>586</v>
      </c>
      <c r="C532" s="17" t="s">
        <v>267</v>
      </c>
      <c r="D532" s="27">
        <v>14</v>
      </c>
      <c r="E532" s="47">
        <v>0</v>
      </c>
      <c r="F532" s="2">
        <f t="shared" ref="F532:F534" si="38">+D532*E532</f>
        <v>0</v>
      </c>
    </row>
    <row r="533" spans="1:6" x14ac:dyDescent="0.3">
      <c r="A533" s="17" t="s">
        <v>182</v>
      </c>
      <c r="B533" s="20" t="s">
        <v>587</v>
      </c>
      <c r="C533" s="17" t="s">
        <v>267</v>
      </c>
      <c r="D533" s="27">
        <v>66</v>
      </c>
      <c r="E533" s="47">
        <v>0</v>
      </c>
      <c r="F533" s="2">
        <f t="shared" si="38"/>
        <v>0</v>
      </c>
    </row>
    <row r="534" spans="1:6" x14ac:dyDescent="0.3">
      <c r="A534" s="17" t="s">
        <v>184</v>
      </c>
      <c r="B534" s="20" t="s">
        <v>588</v>
      </c>
      <c r="C534" s="17" t="s">
        <v>267</v>
      </c>
      <c r="D534" s="27">
        <v>14</v>
      </c>
      <c r="E534" s="47">
        <v>0</v>
      </c>
      <c r="F534" s="2">
        <f t="shared" si="38"/>
        <v>0</v>
      </c>
    </row>
    <row r="535" spans="1:6" ht="14.4" customHeight="1" x14ac:dyDescent="0.3">
      <c r="A535" s="17" t="s">
        <v>7</v>
      </c>
      <c r="B535" s="21" t="s">
        <v>589</v>
      </c>
      <c r="C535" s="18" t="s">
        <v>23</v>
      </c>
      <c r="D535" s="19"/>
      <c r="E535" s="2" t="s">
        <v>7</v>
      </c>
      <c r="F535" s="2" t="s">
        <v>7</v>
      </c>
    </row>
    <row r="536" spans="1:6" ht="14.4" customHeight="1" x14ac:dyDescent="0.3">
      <c r="A536" s="17" t="s">
        <v>7</v>
      </c>
      <c r="B536" s="12" t="s">
        <v>325</v>
      </c>
      <c r="C536" s="18" t="s">
        <v>238</v>
      </c>
      <c r="D536" s="19"/>
      <c r="E536" s="2" t="s">
        <v>7</v>
      </c>
      <c r="F536" s="2" t="s">
        <v>7</v>
      </c>
    </row>
    <row r="537" spans="1:6" ht="43.2" customHeight="1" x14ac:dyDescent="0.3">
      <c r="A537" s="17" t="s">
        <v>186</v>
      </c>
      <c r="B537" s="20" t="s">
        <v>326</v>
      </c>
      <c r="C537" s="17" t="s">
        <v>267</v>
      </c>
      <c r="D537" s="27">
        <v>14</v>
      </c>
      <c r="E537" s="47">
        <v>0</v>
      </c>
      <c r="F537" s="2">
        <f t="shared" ref="F537:F538" si="39">+D537*E537</f>
        <v>0</v>
      </c>
    </row>
    <row r="538" spans="1:6" ht="28.8" customHeight="1" x14ac:dyDescent="0.3">
      <c r="A538" s="17" t="s">
        <v>188</v>
      </c>
      <c r="B538" s="20" t="s">
        <v>590</v>
      </c>
      <c r="C538" s="17" t="s">
        <v>267</v>
      </c>
      <c r="D538" s="27">
        <v>12</v>
      </c>
      <c r="E538" s="47">
        <v>0</v>
      </c>
      <c r="F538" s="2">
        <f t="shared" si="39"/>
        <v>0</v>
      </c>
    </row>
    <row r="539" spans="1:6" ht="14.4" customHeight="1" x14ac:dyDescent="0.3">
      <c r="A539" s="17" t="s">
        <v>7</v>
      </c>
      <c r="B539" s="21" t="s">
        <v>591</v>
      </c>
      <c r="C539" s="18" t="s">
        <v>23</v>
      </c>
      <c r="D539" s="19"/>
      <c r="E539" s="2" t="s">
        <v>7</v>
      </c>
      <c r="F539" s="2" t="s">
        <v>7</v>
      </c>
    </row>
    <row r="540" spans="1:6" ht="14.4" customHeight="1" x14ac:dyDescent="0.3">
      <c r="A540" s="17" t="s">
        <v>7</v>
      </c>
      <c r="B540" s="12" t="s">
        <v>329</v>
      </c>
      <c r="C540" s="18" t="s">
        <v>238</v>
      </c>
      <c r="D540" s="19"/>
      <c r="E540" s="2" t="s">
        <v>7</v>
      </c>
      <c r="F540" s="2" t="s">
        <v>7</v>
      </c>
    </row>
    <row r="541" spans="1:6" ht="72" x14ac:dyDescent="0.3">
      <c r="A541" s="17" t="s">
        <v>190</v>
      </c>
      <c r="B541" s="20" t="s">
        <v>592</v>
      </c>
      <c r="C541" s="17" t="s">
        <v>263</v>
      </c>
      <c r="D541" s="27">
        <v>3</v>
      </c>
      <c r="E541" s="47">
        <v>0</v>
      </c>
      <c r="F541" s="2">
        <f t="shared" ref="F541:F543" si="40">+D541*E541</f>
        <v>0</v>
      </c>
    </row>
    <row r="542" spans="1:6" ht="72" x14ac:dyDescent="0.3">
      <c r="A542" s="17" t="s">
        <v>192</v>
      </c>
      <c r="B542" s="20" t="s">
        <v>593</v>
      </c>
      <c r="C542" s="17" t="s">
        <v>263</v>
      </c>
      <c r="D542" s="27">
        <v>2</v>
      </c>
      <c r="E542" s="47">
        <v>0</v>
      </c>
      <c r="F542" s="2">
        <f t="shared" si="40"/>
        <v>0</v>
      </c>
    </row>
    <row r="543" spans="1:6" ht="72" x14ac:dyDescent="0.3">
      <c r="A543" s="17" t="s">
        <v>195</v>
      </c>
      <c r="B543" s="20" t="s">
        <v>594</v>
      </c>
      <c r="C543" s="17" t="s">
        <v>263</v>
      </c>
      <c r="D543" s="27">
        <v>1</v>
      </c>
      <c r="E543" s="47">
        <v>0</v>
      </c>
      <c r="F543" s="2">
        <f t="shared" si="40"/>
        <v>0</v>
      </c>
    </row>
    <row r="544" spans="1:6" ht="28.8" customHeight="1" x14ac:dyDescent="0.3">
      <c r="A544" s="17" t="s">
        <v>7</v>
      </c>
      <c r="B544" s="12" t="s">
        <v>331</v>
      </c>
      <c r="C544" s="18" t="s">
        <v>9</v>
      </c>
      <c r="D544" s="19"/>
      <c r="E544" s="2" t="s">
        <v>7</v>
      </c>
      <c r="F544" s="2" t="s">
        <v>7</v>
      </c>
    </row>
    <row r="545" spans="1:6" ht="14.4" customHeight="1" x14ac:dyDescent="0.3">
      <c r="A545" s="17" t="s">
        <v>7</v>
      </c>
      <c r="B545" s="21" t="s">
        <v>595</v>
      </c>
      <c r="C545" s="18" t="s">
        <v>23</v>
      </c>
      <c r="D545" s="19"/>
      <c r="E545" s="2" t="s">
        <v>7</v>
      </c>
      <c r="F545" s="2" t="s">
        <v>7</v>
      </c>
    </row>
    <row r="546" spans="1:6" ht="28.8" x14ac:dyDescent="0.3">
      <c r="A546" s="17" t="s">
        <v>197</v>
      </c>
      <c r="B546" s="20" t="s">
        <v>596</v>
      </c>
      <c r="C546" s="17" t="s">
        <v>263</v>
      </c>
      <c r="D546" s="27">
        <v>3</v>
      </c>
      <c r="E546" s="47">
        <v>0</v>
      </c>
      <c r="F546" s="2">
        <f>+D546*E546</f>
        <v>0</v>
      </c>
    </row>
    <row r="547" spans="1:6" ht="14.4" customHeight="1" x14ac:dyDescent="0.3">
      <c r="A547" s="17" t="s">
        <v>7</v>
      </c>
      <c r="B547" s="12" t="s">
        <v>333</v>
      </c>
      <c r="C547" s="18" t="s">
        <v>238</v>
      </c>
      <c r="D547" s="19"/>
      <c r="E547" s="2" t="s">
        <v>7</v>
      </c>
      <c r="F547" s="2" t="s">
        <v>7</v>
      </c>
    </row>
    <row r="548" spans="1:6" x14ac:dyDescent="0.3">
      <c r="A548" s="17" t="s">
        <v>199</v>
      </c>
      <c r="B548" s="20" t="s">
        <v>597</v>
      </c>
      <c r="C548" s="17" t="s">
        <v>263</v>
      </c>
      <c r="D548" s="27">
        <v>1</v>
      </c>
      <c r="E548" s="47">
        <v>0</v>
      </c>
      <c r="F548" s="2">
        <f>+D548*E548</f>
        <v>0</v>
      </c>
    </row>
    <row r="549" spans="1:6" ht="14.4" customHeight="1" x14ac:dyDescent="0.3">
      <c r="A549" s="17" t="s">
        <v>7</v>
      </c>
      <c r="B549" s="12" t="s">
        <v>598</v>
      </c>
      <c r="C549" s="18" t="s">
        <v>238</v>
      </c>
      <c r="D549" s="19"/>
      <c r="E549" s="2" t="s">
        <v>7</v>
      </c>
      <c r="F549" s="2" t="s">
        <v>7</v>
      </c>
    </row>
    <row r="550" spans="1:6" ht="28.8" customHeight="1" x14ac:dyDescent="0.3">
      <c r="A550" s="17" t="s">
        <v>201</v>
      </c>
      <c r="B550" s="20" t="s">
        <v>599</v>
      </c>
      <c r="C550" s="17" t="s">
        <v>263</v>
      </c>
      <c r="D550" s="27">
        <v>12</v>
      </c>
      <c r="E550" s="47">
        <v>0</v>
      </c>
      <c r="F550" s="2">
        <f t="shared" ref="F550:F551" si="41">+D550*E550</f>
        <v>0</v>
      </c>
    </row>
    <row r="551" spans="1:6" x14ac:dyDescent="0.3">
      <c r="A551" s="17" t="s">
        <v>203</v>
      </c>
      <c r="B551" s="20" t="s">
        <v>600</v>
      </c>
      <c r="C551" s="17" t="s">
        <v>263</v>
      </c>
      <c r="D551" s="27">
        <v>1</v>
      </c>
      <c r="E551" s="47">
        <v>0</v>
      </c>
      <c r="F551" s="2">
        <f t="shared" si="41"/>
        <v>0</v>
      </c>
    </row>
    <row r="552" spans="1:6" ht="14.4" customHeight="1" x14ac:dyDescent="0.3">
      <c r="A552" s="17" t="s">
        <v>7</v>
      </c>
      <c r="B552" s="21" t="s">
        <v>332</v>
      </c>
      <c r="C552" s="18" t="s">
        <v>23</v>
      </c>
      <c r="D552" s="19"/>
      <c r="E552" s="2" t="s">
        <v>7</v>
      </c>
      <c r="F552" s="2" t="s">
        <v>7</v>
      </c>
    </row>
    <row r="553" spans="1:6" ht="14.4" customHeight="1" x14ac:dyDescent="0.3">
      <c r="A553" s="17" t="s">
        <v>7</v>
      </c>
      <c r="B553" s="12" t="s">
        <v>333</v>
      </c>
      <c r="C553" s="18" t="s">
        <v>238</v>
      </c>
      <c r="D553" s="19"/>
      <c r="E553" s="2" t="s">
        <v>7</v>
      </c>
      <c r="F553" s="2" t="s">
        <v>7</v>
      </c>
    </row>
    <row r="554" spans="1:6" x14ac:dyDescent="0.3">
      <c r="A554" s="17" t="s">
        <v>205</v>
      </c>
      <c r="B554" s="20" t="s">
        <v>601</v>
      </c>
      <c r="C554" s="17" t="s">
        <v>263</v>
      </c>
      <c r="D554" s="27">
        <v>2</v>
      </c>
      <c r="E554" s="47">
        <v>0</v>
      </c>
      <c r="F554" s="2">
        <f>+D554*E554</f>
        <v>0</v>
      </c>
    </row>
    <row r="555" spans="1:6" ht="14.4" customHeight="1" x14ac:dyDescent="0.3">
      <c r="A555" s="17" t="s">
        <v>7</v>
      </c>
      <c r="B555" s="21" t="s">
        <v>602</v>
      </c>
      <c r="C555" s="18" t="s">
        <v>23</v>
      </c>
      <c r="D555" s="19"/>
      <c r="E555" s="2" t="s">
        <v>7</v>
      </c>
      <c r="F555" s="2" t="s">
        <v>7</v>
      </c>
    </row>
    <row r="556" spans="1:6" ht="14.4" customHeight="1" x14ac:dyDescent="0.3">
      <c r="A556" s="17" t="s">
        <v>7</v>
      </c>
      <c r="B556" s="12" t="s">
        <v>333</v>
      </c>
      <c r="C556" s="18" t="s">
        <v>238</v>
      </c>
      <c r="D556" s="19"/>
      <c r="E556" s="2" t="s">
        <v>7</v>
      </c>
      <c r="F556" s="2" t="s">
        <v>7</v>
      </c>
    </row>
    <row r="557" spans="1:6" x14ac:dyDescent="0.3">
      <c r="A557" s="17" t="s">
        <v>207</v>
      </c>
      <c r="B557" s="20" t="s">
        <v>603</v>
      </c>
      <c r="C557" s="17" t="s">
        <v>263</v>
      </c>
      <c r="D557" s="27">
        <v>2</v>
      </c>
      <c r="E557" s="47">
        <v>0</v>
      </c>
      <c r="F557" s="2">
        <f>+D557*E557</f>
        <v>0</v>
      </c>
    </row>
    <row r="558" spans="1:6" ht="14.4" customHeight="1" x14ac:dyDescent="0.3">
      <c r="A558" s="17" t="s">
        <v>7</v>
      </c>
      <c r="B558" s="12" t="s">
        <v>604</v>
      </c>
      <c r="C558" s="18" t="s">
        <v>238</v>
      </c>
      <c r="D558" s="19"/>
      <c r="E558" s="2" t="s">
        <v>7</v>
      </c>
      <c r="F558" s="2" t="s">
        <v>7</v>
      </c>
    </row>
    <row r="559" spans="1:6" ht="28.8" x14ac:dyDescent="0.3">
      <c r="A559" s="17" t="s">
        <v>209</v>
      </c>
      <c r="B559" s="20" t="s">
        <v>605</v>
      </c>
      <c r="C559" s="17" t="s">
        <v>263</v>
      </c>
      <c r="D559" s="27">
        <v>2</v>
      </c>
      <c r="E559" s="47">
        <v>0</v>
      </c>
      <c r="F559" s="2">
        <f>+D559*E559</f>
        <v>0</v>
      </c>
    </row>
    <row r="560" spans="1:6" ht="14.4" customHeight="1" x14ac:dyDescent="0.3">
      <c r="A560" s="17" t="s">
        <v>7</v>
      </c>
      <c r="B560" s="21" t="s">
        <v>606</v>
      </c>
      <c r="C560" s="18" t="s">
        <v>23</v>
      </c>
      <c r="D560" s="19"/>
      <c r="E560" s="2" t="s">
        <v>7</v>
      </c>
      <c r="F560" s="2" t="s">
        <v>7</v>
      </c>
    </row>
    <row r="561" spans="1:6" ht="14.4" customHeight="1" x14ac:dyDescent="0.3">
      <c r="A561" s="17" t="s">
        <v>7</v>
      </c>
      <c r="B561" s="12" t="s">
        <v>333</v>
      </c>
      <c r="C561" s="18" t="s">
        <v>238</v>
      </c>
      <c r="D561" s="19"/>
      <c r="E561" s="2" t="s">
        <v>7</v>
      </c>
      <c r="F561" s="2" t="s">
        <v>7</v>
      </c>
    </row>
    <row r="562" spans="1:6" ht="28.8" x14ac:dyDescent="0.3">
      <c r="A562" s="17" t="s">
        <v>211</v>
      </c>
      <c r="B562" s="20" t="s">
        <v>607</v>
      </c>
      <c r="C562" s="17" t="s">
        <v>263</v>
      </c>
      <c r="D562" s="27">
        <v>3</v>
      </c>
      <c r="E562" s="47">
        <v>0</v>
      </c>
      <c r="F562" s="2">
        <f t="shared" ref="F562:F563" si="42">+D562*E562</f>
        <v>0</v>
      </c>
    </row>
    <row r="563" spans="1:6" ht="28.8" x14ac:dyDescent="0.3">
      <c r="A563" s="17" t="s">
        <v>213</v>
      </c>
      <c r="B563" s="20" t="s">
        <v>608</v>
      </c>
      <c r="C563" s="17" t="s">
        <v>263</v>
      </c>
      <c r="D563" s="27">
        <v>2</v>
      </c>
      <c r="E563" s="47">
        <v>0</v>
      </c>
      <c r="F563" s="2">
        <f t="shared" si="42"/>
        <v>0</v>
      </c>
    </row>
    <row r="564" spans="1:6" ht="14.4" customHeight="1" x14ac:dyDescent="0.3">
      <c r="A564" s="17" t="s">
        <v>7</v>
      </c>
      <c r="B564" s="12" t="s">
        <v>604</v>
      </c>
      <c r="C564" s="18" t="s">
        <v>238</v>
      </c>
      <c r="D564" s="19"/>
      <c r="E564" s="2" t="s">
        <v>7</v>
      </c>
      <c r="F564" s="2" t="s">
        <v>7</v>
      </c>
    </row>
    <row r="565" spans="1:6" x14ac:dyDescent="0.3">
      <c r="A565" s="17" t="s">
        <v>215</v>
      </c>
      <c r="B565" s="20" t="s">
        <v>609</v>
      </c>
      <c r="C565" s="17" t="s">
        <v>263</v>
      </c>
      <c r="D565" s="27">
        <v>1</v>
      </c>
      <c r="E565" s="47">
        <v>0</v>
      </c>
      <c r="F565" s="2">
        <f>+D565*E565</f>
        <v>0</v>
      </c>
    </row>
    <row r="566" spans="1:6" ht="14.4" customHeight="1" x14ac:dyDescent="0.3">
      <c r="A566" s="17" t="s">
        <v>7</v>
      </c>
      <c r="B566" s="21" t="s">
        <v>610</v>
      </c>
      <c r="C566" s="18" t="s">
        <v>23</v>
      </c>
      <c r="D566" s="19"/>
      <c r="E566" s="2" t="s">
        <v>7</v>
      </c>
      <c r="F566" s="2" t="s">
        <v>7</v>
      </c>
    </row>
    <row r="567" spans="1:6" ht="14.4" customHeight="1" x14ac:dyDescent="0.3">
      <c r="A567" s="17" t="s">
        <v>7</v>
      </c>
      <c r="B567" s="12" t="s">
        <v>336</v>
      </c>
      <c r="C567" s="18" t="s">
        <v>238</v>
      </c>
      <c r="D567" s="19"/>
      <c r="E567" s="2" t="s">
        <v>7</v>
      </c>
      <c r="F567" s="2" t="s">
        <v>7</v>
      </c>
    </row>
    <row r="568" spans="1:6" ht="43.2" customHeight="1" x14ac:dyDescent="0.3">
      <c r="A568" s="17" t="s">
        <v>217</v>
      </c>
      <c r="B568" s="20" t="s">
        <v>337</v>
      </c>
      <c r="C568" s="17" t="s">
        <v>263</v>
      </c>
      <c r="D568" s="27">
        <v>3</v>
      </c>
      <c r="E568" s="47">
        <v>0</v>
      </c>
      <c r="F568" s="2">
        <f>+D568*E568</f>
        <v>0</v>
      </c>
    </row>
    <row r="569" spans="1:6" ht="14.4" customHeight="1" x14ac:dyDescent="0.3">
      <c r="A569" s="17" t="s">
        <v>7</v>
      </c>
      <c r="B569" s="21" t="s">
        <v>611</v>
      </c>
      <c r="C569" s="18" t="s">
        <v>23</v>
      </c>
      <c r="D569" s="19"/>
      <c r="E569" s="2" t="s">
        <v>7</v>
      </c>
      <c r="F569" s="2" t="s">
        <v>7</v>
      </c>
    </row>
    <row r="570" spans="1:6" ht="14.4" customHeight="1" x14ac:dyDescent="0.3">
      <c r="A570" s="17" t="s">
        <v>7</v>
      </c>
      <c r="B570" s="12" t="s">
        <v>612</v>
      </c>
      <c r="C570" s="18" t="s">
        <v>238</v>
      </c>
      <c r="D570" s="19"/>
      <c r="E570" s="2" t="s">
        <v>7</v>
      </c>
      <c r="F570" s="2" t="s">
        <v>7</v>
      </c>
    </row>
    <row r="571" spans="1:6" ht="72" customHeight="1" x14ac:dyDescent="0.3">
      <c r="A571" s="17" t="s">
        <v>219</v>
      </c>
      <c r="B571" s="20" t="s">
        <v>613</v>
      </c>
      <c r="C571" s="17" t="s">
        <v>263</v>
      </c>
      <c r="D571" s="27">
        <v>3</v>
      </c>
      <c r="E571" s="47">
        <v>0</v>
      </c>
      <c r="F571" s="2">
        <f>+D571*E571</f>
        <v>0</v>
      </c>
    </row>
    <row r="572" spans="1:6" ht="14.4" customHeight="1" x14ac:dyDescent="0.3">
      <c r="A572" s="17" t="s">
        <v>7</v>
      </c>
      <c r="B572" s="12" t="s">
        <v>614</v>
      </c>
      <c r="C572" s="18" t="s">
        <v>238</v>
      </c>
      <c r="D572" s="19"/>
      <c r="E572" s="2" t="s">
        <v>7</v>
      </c>
      <c r="F572" s="2" t="s">
        <v>7</v>
      </c>
    </row>
    <row r="573" spans="1:6" x14ac:dyDescent="0.3">
      <c r="A573" s="17" t="s">
        <v>221</v>
      </c>
      <c r="B573" s="20" t="s">
        <v>615</v>
      </c>
      <c r="C573" s="17" t="s">
        <v>263</v>
      </c>
      <c r="D573" s="27">
        <v>1</v>
      </c>
      <c r="E573" s="47">
        <v>0</v>
      </c>
      <c r="F573" s="2">
        <f>+D573*E573</f>
        <v>0</v>
      </c>
    </row>
    <row r="574" spans="1:6" ht="14.4" customHeight="1" x14ac:dyDescent="0.3">
      <c r="A574" s="17" t="s">
        <v>7</v>
      </c>
      <c r="B574" s="12" t="s">
        <v>604</v>
      </c>
      <c r="C574" s="18" t="s">
        <v>238</v>
      </c>
      <c r="D574" s="19"/>
      <c r="E574" s="2" t="s">
        <v>7</v>
      </c>
      <c r="F574" s="2" t="s">
        <v>7</v>
      </c>
    </row>
    <row r="575" spans="1:6" x14ac:dyDescent="0.3">
      <c r="A575" s="17" t="s">
        <v>223</v>
      </c>
      <c r="B575" s="20" t="s">
        <v>616</v>
      </c>
      <c r="C575" s="17" t="s">
        <v>263</v>
      </c>
      <c r="D575" s="27">
        <v>1</v>
      </c>
      <c r="E575" s="47">
        <v>0</v>
      </c>
      <c r="F575" s="2">
        <f t="shared" ref="F575:F577" si="43">+D575*E575</f>
        <v>0</v>
      </c>
    </row>
    <row r="576" spans="1:6" x14ac:dyDescent="0.3">
      <c r="A576" s="17" t="s">
        <v>225</v>
      </c>
      <c r="B576" s="20" t="s">
        <v>617</v>
      </c>
      <c r="C576" s="17" t="s">
        <v>263</v>
      </c>
      <c r="D576" s="27">
        <v>1</v>
      </c>
      <c r="E576" s="47">
        <v>0</v>
      </c>
      <c r="F576" s="2">
        <f t="shared" si="43"/>
        <v>0</v>
      </c>
    </row>
    <row r="577" spans="1:6" x14ac:dyDescent="0.3">
      <c r="A577" s="17" t="s">
        <v>227</v>
      </c>
      <c r="B577" s="20" t="s">
        <v>618</v>
      </c>
      <c r="C577" s="17" t="s">
        <v>263</v>
      </c>
      <c r="D577" s="27">
        <v>1</v>
      </c>
      <c r="E577" s="47">
        <v>0</v>
      </c>
      <c r="F577" s="2">
        <f t="shared" si="43"/>
        <v>0</v>
      </c>
    </row>
    <row r="578" spans="1:6" ht="28.8" customHeight="1" x14ac:dyDescent="0.3">
      <c r="A578" s="17" t="s">
        <v>7</v>
      </c>
      <c r="B578" s="12" t="s">
        <v>338</v>
      </c>
      <c r="C578" s="18" t="s">
        <v>9</v>
      </c>
      <c r="D578" s="19"/>
      <c r="E578" s="2" t="s">
        <v>7</v>
      </c>
      <c r="F578" s="2" t="s">
        <v>7</v>
      </c>
    </row>
    <row r="579" spans="1:6" ht="14.4" customHeight="1" x14ac:dyDescent="0.3">
      <c r="A579" s="17" t="s">
        <v>7</v>
      </c>
      <c r="B579" s="21" t="s">
        <v>339</v>
      </c>
      <c r="C579" s="18" t="s">
        <v>23</v>
      </c>
      <c r="D579" s="19"/>
      <c r="E579" s="2" t="s">
        <v>7</v>
      </c>
      <c r="F579" s="2" t="s">
        <v>7</v>
      </c>
    </row>
    <row r="580" spans="1:6" ht="14.4" customHeight="1" x14ac:dyDescent="0.3">
      <c r="A580" s="17" t="s">
        <v>7</v>
      </c>
      <c r="B580" s="12" t="s">
        <v>340</v>
      </c>
      <c r="C580" s="18" t="s">
        <v>238</v>
      </c>
      <c r="D580" s="19"/>
      <c r="E580" s="2" t="s">
        <v>7</v>
      </c>
      <c r="F580" s="2" t="s">
        <v>7</v>
      </c>
    </row>
    <row r="581" spans="1:6" ht="100.8" customHeight="1" x14ac:dyDescent="0.3">
      <c r="A581" s="17" t="s">
        <v>229</v>
      </c>
      <c r="B581" s="20" t="s">
        <v>619</v>
      </c>
      <c r="C581" s="17" t="s">
        <v>263</v>
      </c>
      <c r="D581" s="27">
        <v>3</v>
      </c>
      <c r="E581" s="47">
        <v>0</v>
      </c>
      <c r="F581" s="2">
        <f>+D581*E581</f>
        <v>0</v>
      </c>
    </row>
    <row r="582" spans="1:6" ht="14.4" customHeight="1" x14ac:dyDescent="0.3">
      <c r="A582" s="17" t="s">
        <v>7</v>
      </c>
      <c r="B582" s="21" t="s">
        <v>342</v>
      </c>
      <c r="C582" s="18" t="s">
        <v>23</v>
      </c>
      <c r="D582" s="19"/>
      <c r="E582" s="2" t="s">
        <v>7</v>
      </c>
      <c r="F582" s="2" t="s">
        <v>7</v>
      </c>
    </row>
    <row r="583" spans="1:6" ht="14.4" customHeight="1" x14ac:dyDescent="0.3">
      <c r="A583" s="17" t="s">
        <v>7</v>
      </c>
      <c r="B583" s="12" t="s">
        <v>620</v>
      </c>
      <c r="C583" s="18" t="s">
        <v>238</v>
      </c>
      <c r="D583" s="19"/>
      <c r="E583" s="2" t="s">
        <v>7</v>
      </c>
      <c r="F583" s="2" t="s">
        <v>7</v>
      </c>
    </row>
    <row r="584" spans="1:6" x14ac:dyDescent="0.3">
      <c r="A584" s="17" t="s">
        <v>231</v>
      </c>
      <c r="B584" s="20" t="s">
        <v>621</v>
      </c>
      <c r="C584" s="17" t="s">
        <v>263</v>
      </c>
      <c r="D584" s="27">
        <v>3</v>
      </c>
      <c r="E584" s="47">
        <v>0</v>
      </c>
      <c r="F584" s="2">
        <f>+D584*E584</f>
        <v>0</v>
      </c>
    </row>
    <row r="585" spans="1:6" ht="14.4" customHeight="1" x14ac:dyDescent="0.3">
      <c r="A585" s="17" t="s">
        <v>7</v>
      </c>
      <c r="B585" s="12" t="s">
        <v>622</v>
      </c>
      <c r="C585" s="18" t="s">
        <v>238</v>
      </c>
      <c r="D585" s="19"/>
      <c r="E585" s="2" t="s">
        <v>7</v>
      </c>
      <c r="F585" s="2" t="s">
        <v>7</v>
      </c>
    </row>
    <row r="586" spans="1:6" x14ac:dyDescent="0.3">
      <c r="A586" s="17" t="s">
        <v>623</v>
      </c>
      <c r="B586" s="20" t="s">
        <v>344</v>
      </c>
      <c r="C586" s="17" t="s">
        <v>263</v>
      </c>
      <c r="D586" s="27">
        <v>3</v>
      </c>
      <c r="E586" s="47">
        <v>0</v>
      </c>
      <c r="F586" s="2">
        <f>+D586*E586</f>
        <v>0</v>
      </c>
    </row>
    <row r="587" spans="1:6" ht="14.4" customHeight="1" x14ac:dyDescent="0.3">
      <c r="A587" s="17" t="s">
        <v>7</v>
      </c>
      <c r="B587" s="21" t="s">
        <v>624</v>
      </c>
      <c r="C587" s="18" t="s">
        <v>23</v>
      </c>
      <c r="D587" s="19"/>
      <c r="E587" s="2" t="s">
        <v>7</v>
      </c>
      <c r="F587" s="2" t="s">
        <v>7</v>
      </c>
    </row>
    <row r="588" spans="1:6" ht="14.4" customHeight="1" x14ac:dyDescent="0.3">
      <c r="A588" s="17" t="s">
        <v>7</v>
      </c>
      <c r="B588" s="12" t="s">
        <v>625</v>
      </c>
      <c r="C588" s="18" t="s">
        <v>238</v>
      </c>
      <c r="D588" s="19"/>
      <c r="E588" s="2" t="s">
        <v>7</v>
      </c>
      <c r="F588" s="2" t="s">
        <v>7</v>
      </c>
    </row>
    <row r="589" spans="1:6" ht="28.8" x14ac:dyDescent="0.3">
      <c r="A589" s="17" t="s">
        <v>626</v>
      </c>
      <c r="B589" s="20" t="s">
        <v>627</v>
      </c>
      <c r="C589" s="17" t="s">
        <v>263</v>
      </c>
      <c r="D589" s="27">
        <v>5</v>
      </c>
      <c r="E589" s="47">
        <v>0</v>
      </c>
      <c r="F589" s="2">
        <f>+D589*E589</f>
        <v>0</v>
      </c>
    </row>
    <row r="590" spans="1:6" ht="28.8" customHeight="1" x14ac:dyDescent="0.3">
      <c r="A590" s="17" t="s">
        <v>7</v>
      </c>
      <c r="B590" s="12" t="s">
        <v>628</v>
      </c>
      <c r="C590" s="18" t="s">
        <v>9</v>
      </c>
      <c r="D590" s="19"/>
      <c r="E590" s="2" t="s">
        <v>7</v>
      </c>
      <c r="F590" s="2" t="s">
        <v>7</v>
      </c>
    </row>
    <row r="591" spans="1:6" ht="14.4" customHeight="1" x14ac:dyDescent="0.3">
      <c r="A591" s="17" t="s">
        <v>7</v>
      </c>
      <c r="B591" s="21" t="s">
        <v>346</v>
      </c>
      <c r="C591" s="18" t="s">
        <v>23</v>
      </c>
      <c r="D591" s="19"/>
      <c r="E591" s="2" t="s">
        <v>7</v>
      </c>
      <c r="F591" s="2" t="s">
        <v>7</v>
      </c>
    </row>
    <row r="592" spans="1:6" ht="14.4" customHeight="1" x14ac:dyDescent="0.3">
      <c r="A592" s="17" t="s">
        <v>7</v>
      </c>
      <c r="B592" s="12" t="s">
        <v>347</v>
      </c>
      <c r="C592" s="18" t="s">
        <v>238</v>
      </c>
      <c r="D592" s="19"/>
      <c r="E592" s="2" t="s">
        <v>7</v>
      </c>
      <c r="F592" s="2" t="s">
        <v>7</v>
      </c>
    </row>
    <row r="593" spans="1:6" x14ac:dyDescent="0.3">
      <c r="A593" s="17" t="s">
        <v>629</v>
      </c>
      <c r="B593" s="20" t="s">
        <v>630</v>
      </c>
      <c r="C593" s="17" t="s">
        <v>257</v>
      </c>
      <c r="D593" s="27">
        <v>37</v>
      </c>
      <c r="E593" s="47">
        <v>0</v>
      </c>
      <c r="F593" s="2">
        <f>+D593*E593</f>
        <v>0</v>
      </c>
    </row>
    <row r="594" spans="1:6" ht="14.4" customHeight="1" x14ac:dyDescent="0.3">
      <c r="A594" s="17" t="s">
        <v>7</v>
      </c>
      <c r="B594" s="21" t="s">
        <v>349</v>
      </c>
      <c r="C594" s="18" t="s">
        <v>23</v>
      </c>
      <c r="D594" s="19"/>
      <c r="E594" s="2" t="s">
        <v>7</v>
      </c>
      <c r="F594" s="2" t="s">
        <v>7</v>
      </c>
    </row>
    <row r="595" spans="1:6" ht="14.4" customHeight="1" x14ac:dyDescent="0.3">
      <c r="A595" s="17" t="s">
        <v>7</v>
      </c>
      <c r="B595" s="12" t="s">
        <v>631</v>
      </c>
      <c r="C595" s="18" t="s">
        <v>238</v>
      </c>
      <c r="D595" s="19"/>
      <c r="E595" s="2" t="s">
        <v>7</v>
      </c>
      <c r="F595" s="2" t="s">
        <v>7</v>
      </c>
    </row>
    <row r="596" spans="1:6" x14ac:dyDescent="0.3">
      <c r="A596" s="17" t="s">
        <v>632</v>
      </c>
      <c r="B596" s="20" t="s">
        <v>633</v>
      </c>
      <c r="C596" s="17" t="s">
        <v>257</v>
      </c>
      <c r="D596" s="27">
        <v>94</v>
      </c>
      <c r="E596" s="47">
        <v>0</v>
      </c>
      <c r="F596" s="2">
        <f t="shared" ref="F596:F598" si="44">+D596*E596</f>
        <v>0</v>
      </c>
    </row>
    <row r="597" spans="1:6" x14ac:dyDescent="0.3">
      <c r="A597" s="17" t="s">
        <v>634</v>
      </c>
      <c r="B597" s="20" t="s">
        <v>635</v>
      </c>
      <c r="C597" s="17" t="s">
        <v>257</v>
      </c>
      <c r="D597" s="27">
        <v>2</v>
      </c>
      <c r="E597" s="47">
        <v>0</v>
      </c>
      <c r="F597" s="2">
        <f t="shared" si="44"/>
        <v>0</v>
      </c>
    </row>
    <row r="598" spans="1:6" x14ac:dyDescent="0.3">
      <c r="A598" s="17" t="s">
        <v>636</v>
      </c>
      <c r="B598" s="20" t="s">
        <v>637</v>
      </c>
      <c r="C598" s="17" t="s">
        <v>257</v>
      </c>
      <c r="D598" s="27">
        <v>150</v>
      </c>
      <c r="E598" s="47">
        <v>0</v>
      </c>
      <c r="F598" s="2">
        <f t="shared" si="44"/>
        <v>0</v>
      </c>
    </row>
    <row r="599" spans="1:6" ht="28.8" customHeight="1" x14ac:dyDescent="0.3">
      <c r="A599" s="17" t="s">
        <v>7</v>
      </c>
      <c r="B599" s="12" t="s">
        <v>638</v>
      </c>
      <c r="C599" s="18" t="s">
        <v>9</v>
      </c>
      <c r="D599" s="19"/>
      <c r="E599" s="2" t="s">
        <v>7</v>
      </c>
      <c r="F599" s="2" t="s">
        <v>7</v>
      </c>
    </row>
    <row r="600" spans="1:6" ht="14.4" customHeight="1" x14ac:dyDescent="0.3">
      <c r="A600" s="17" t="s">
        <v>7</v>
      </c>
      <c r="B600" s="21" t="s">
        <v>639</v>
      </c>
      <c r="C600" s="18" t="s">
        <v>23</v>
      </c>
      <c r="D600" s="19"/>
      <c r="E600" s="2" t="s">
        <v>7</v>
      </c>
      <c r="F600" s="2" t="s">
        <v>7</v>
      </c>
    </row>
    <row r="601" spans="1:6" ht="72" customHeight="1" x14ac:dyDescent="0.3">
      <c r="A601" s="17" t="s">
        <v>7</v>
      </c>
      <c r="B601" s="20" t="s">
        <v>640</v>
      </c>
      <c r="C601" s="17" t="s">
        <v>7</v>
      </c>
      <c r="D601" s="19"/>
      <c r="E601" s="2" t="s">
        <v>7</v>
      </c>
      <c r="F601" s="2" t="s">
        <v>7</v>
      </c>
    </row>
    <row r="602" spans="1:6" ht="14.4" customHeight="1" x14ac:dyDescent="0.3">
      <c r="A602" s="17" t="s">
        <v>7</v>
      </c>
      <c r="B602" s="21" t="s">
        <v>354</v>
      </c>
      <c r="C602" s="18" t="s">
        <v>23</v>
      </c>
      <c r="D602" s="19"/>
      <c r="E602" s="2" t="s">
        <v>7</v>
      </c>
      <c r="F602" s="2" t="s">
        <v>7</v>
      </c>
    </row>
    <row r="603" spans="1:6" ht="14.4" customHeight="1" x14ac:dyDescent="0.3">
      <c r="A603" s="17" t="s">
        <v>7</v>
      </c>
      <c r="B603" s="12" t="s">
        <v>641</v>
      </c>
      <c r="C603" s="18" t="s">
        <v>238</v>
      </c>
      <c r="D603" s="19"/>
      <c r="E603" s="2" t="s">
        <v>7</v>
      </c>
      <c r="F603" s="2" t="s">
        <v>7</v>
      </c>
    </row>
    <row r="604" spans="1:6" x14ac:dyDescent="0.3">
      <c r="A604" s="17" t="s">
        <v>642</v>
      </c>
      <c r="B604" s="20" t="s">
        <v>356</v>
      </c>
      <c r="C604" s="17" t="s">
        <v>267</v>
      </c>
      <c r="D604" s="27">
        <v>14</v>
      </c>
      <c r="E604" s="47">
        <v>0</v>
      </c>
      <c r="F604" s="2">
        <f t="shared" ref="F604:F609" si="45">+D604*E604</f>
        <v>0</v>
      </c>
    </row>
    <row r="605" spans="1:6" x14ac:dyDescent="0.3">
      <c r="A605" s="17" t="s">
        <v>643</v>
      </c>
      <c r="B605" s="20" t="s">
        <v>359</v>
      </c>
      <c r="C605" s="17" t="s">
        <v>267</v>
      </c>
      <c r="D605" s="27">
        <v>5</v>
      </c>
      <c r="E605" s="47">
        <v>0</v>
      </c>
      <c r="F605" s="2">
        <f t="shared" si="45"/>
        <v>0</v>
      </c>
    </row>
    <row r="606" spans="1:6" ht="28.8" x14ac:dyDescent="0.3">
      <c r="A606" s="17" t="s">
        <v>644</v>
      </c>
      <c r="B606" s="20" t="s">
        <v>358</v>
      </c>
      <c r="C606" s="17" t="s">
        <v>263</v>
      </c>
      <c r="D606" s="27">
        <v>2</v>
      </c>
      <c r="E606" s="47">
        <v>0</v>
      </c>
      <c r="F606" s="2">
        <f t="shared" si="45"/>
        <v>0</v>
      </c>
    </row>
    <row r="607" spans="1:6" x14ac:dyDescent="0.3">
      <c r="A607" s="17" t="s">
        <v>645</v>
      </c>
      <c r="B607" s="20" t="s">
        <v>357</v>
      </c>
      <c r="C607" s="17" t="s">
        <v>263</v>
      </c>
      <c r="D607" s="27">
        <v>4</v>
      </c>
      <c r="E607" s="47">
        <v>0</v>
      </c>
      <c r="F607" s="2">
        <f t="shared" si="45"/>
        <v>0</v>
      </c>
    </row>
    <row r="608" spans="1:6" x14ac:dyDescent="0.3">
      <c r="A608" s="17" t="s">
        <v>646</v>
      </c>
      <c r="B608" s="20" t="s">
        <v>360</v>
      </c>
      <c r="C608" s="17" t="s">
        <v>263</v>
      </c>
      <c r="D608" s="27">
        <v>2</v>
      </c>
      <c r="E608" s="47">
        <v>0</v>
      </c>
      <c r="F608" s="2">
        <f t="shared" si="45"/>
        <v>0</v>
      </c>
    </row>
    <row r="609" spans="1:6" x14ac:dyDescent="0.3">
      <c r="A609" s="17" t="s">
        <v>647</v>
      </c>
      <c r="B609" s="20" t="s">
        <v>361</v>
      </c>
      <c r="C609" s="17" t="s">
        <v>263</v>
      </c>
      <c r="D609" s="27">
        <v>2</v>
      </c>
      <c r="E609" s="47">
        <v>0</v>
      </c>
      <c r="F609" s="2">
        <f t="shared" si="45"/>
        <v>0</v>
      </c>
    </row>
    <row r="610" spans="1:6" ht="14.4" customHeight="1" x14ac:dyDescent="0.3">
      <c r="A610" s="17" t="s">
        <v>7</v>
      </c>
      <c r="B610" s="21" t="s">
        <v>362</v>
      </c>
      <c r="C610" s="18" t="s">
        <v>23</v>
      </c>
      <c r="D610" s="19"/>
      <c r="E610" s="2" t="s">
        <v>7</v>
      </c>
      <c r="F610" s="2" t="s">
        <v>7</v>
      </c>
    </row>
    <row r="611" spans="1:6" ht="14.4" customHeight="1" x14ac:dyDescent="0.3">
      <c r="A611" s="17" t="s">
        <v>7</v>
      </c>
      <c r="B611" s="12" t="s">
        <v>648</v>
      </c>
      <c r="C611" s="18" t="s">
        <v>238</v>
      </c>
      <c r="D611" s="19"/>
      <c r="E611" s="2" t="s">
        <v>7</v>
      </c>
      <c r="F611" s="2" t="s">
        <v>7</v>
      </c>
    </row>
    <row r="612" spans="1:6" ht="43.2" x14ac:dyDescent="0.3">
      <c r="A612" s="17" t="s">
        <v>649</v>
      </c>
      <c r="B612" s="20" t="s">
        <v>650</v>
      </c>
      <c r="C612" s="17" t="s">
        <v>263</v>
      </c>
      <c r="D612" s="27">
        <v>4</v>
      </c>
      <c r="E612" s="47">
        <v>0</v>
      </c>
      <c r="F612" s="2">
        <f t="shared" ref="F612:F614" si="46">+D612*E612</f>
        <v>0</v>
      </c>
    </row>
    <row r="613" spans="1:6" ht="28.8" x14ac:dyDescent="0.3">
      <c r="A613" s="17" t="s">
        <v>651</v>
      </c>
      <c r="B613" s="20" t="s">
        <v>652</v>
      </c>
      <c r="C613" s="17" t="s">
        <v>263</v>
      </c>
      <c r="D613" s="27">
        <v>2</v>
      </c>
      <c r="E613" s="47">
        <v>0</v>
      </c>
      <c r="F613" s="2">
        <f t="shared" si="46"/>
        <v>0</v>
      </c>
    </row>
    <row r="614" spans="1:6" ht="57.6" x14ac:dyDescent="0.3">
      <c r="A614" s="17" t="s">
        <v>653</v>
      </c>
      <c r="B614" s="20" t="s">
        <v>654</v>
      </c>
      <c r="C614" s="17" t="s">
        <v>263</v>
      </c>
      <c r="D614" s="27">
        <v>1</v>
      </c>
      <c r="E614" s="47">
        <v>0</v>
      </c>
      <c r="F614" s="2">
        <f t="shared" si="46"/>
        <v>0</v>
      </c>
    </row>
    <row r="615" spans="1:6" ht="14.4" customHeight="1" x14ac:dyDescent="0.3">
      <c r="A615" s="17" t="s">
        <v>7</v>
      </c>
      <c r="B615" s="12" t="s">
        <v>372</v>
      </c>
      <c r="C615" s="18" t="s">
        <v>238</v>
      </c>
      <c r="D615" s="19"/>
      <c r="E615" s="2" t="s">
        <v>7</v>
      </c>
      <c r="F615" s="2" t="s">
        <v>7</v>
      </c>
    </row>
    <row r="616" spans="1:6" ht="43.2" x14ac:dyDescent="0.3">
      <c r="A616" s="17" t="s">
        <v>655</v>
      </c>
      <c r="B616" s="20" t="s">
        <v>656</v>
      </c>
      <c r="C616" s="17" t="s">
        <v>263</v>
      </c>
      <c r="D616" s="27">
        <v>1</v>
      </c>
      <c r="E616" s="47">
        <v>0</v>
      </c>
      <c r="F616" s="2">
        <f>+D616*E616</f>
        <v>0</v>
      </c>
    </row>
    <row r="617" spans="1:6" ht="14.4" customHeight="1" x14ac:dyDescent="0.3">
      <c r="A617" s="17" t="s">
        <v>7</v>
      </c>
      <c r="B617" s="21" t="s">
        <v>366</v>
      </c>
      <c r="C617" s="18" t="s">
        <v>23</v>
      </c>
      <c r="D617" s="19"/>
      <c r="E617" s="2" t="s">
        <v>7</v>
      </c>
      <c r="F617" s="2" t="s">
        <v>7</v>
      </c>
    </row>
    <row r="618" spans="1:6" ht="14.4" customHeight="1" x14ac:dyDescent="0.3">
      <c r="A618" s="17" t="s">
        <v>7</v>
      </c>
      <c r="B618" s="12" t="s">
        <v>367</v>
      </c>
      <c r="C618" s="18" t="s">
        <v>238</v>
      </c>
      <c r="D618" s="19"/>
      <c r="E618" s="2" t="s">
        <v>7</v>
      </c>
      <c r="F618" s="2" t="s">
        <v>7</v>
      </c>
    </row>
    <row r="619" spans="1:6" x14ac:dyDescent="0.3">
      <c r="A619" s="17" t="s">
        <v>657</v>
      </c>
      <c r="B619" s="20" t="s">
        <v>658</v>
      </c>
      <c r="C619" s="17" t="s">
        <v>267</v>
      </c>
      <c r="D619" s="27">
        <v>20</v>
      </c>
      <c r="E619" s="47">
        <v>0</v>
      </c>
      <c r="F619" s="2">
        <f>+D619*E619</f>
        <v>0</v>
      </c>
    </row>
    <row r="620" spans="1:6" ht="14.4" customHeight="1" x14ac:dyDescent="0.3">
      <c r="A620" s="17" t="s">
        <v>7</v>
      </c>
      <c r="B620" s="12" t="s">
        <v>659</v>
      </c>
      <c r="C620" s="18" t="s">
        <v>238</v>
      </c>
      <c r="D620" s="19"/>
      <c r="E620" s="2" t="s">
        <v>7</v>
      </c>
      <c r="F620" s="2" t="s">
        <v>7</v>
      </c>
    </row>
    <row r="621" spans="1:6" ht="28.8" x14ac:dyDescent="0.3">
      <c r="A621" s="17" t="s">
        <v>660</v>
      </c>
      <c r="B621" s="20" t="s">
        <v>661</v>
      </c>
      <c r="C621" s="17" t="s">
        <v>263</v>
      </c>
      <c r="D621" s="27">
        <v>5</v>
      </c>
      <c r="E621" s="47">
        <v>0</v>
      </c>
      <c r="F621" s="2">
        <f>+D621*E621</f>
        <v>0</v>
      </c>
    </row>
    <row r="622" spans="1:6" ht="14.4" customHeight="1" x14ac:dyDescent="0.3">
      <c r="A622" s="17" t="s">
        <v>7</v>
      </c>
      <c r="B622" s="12" t="s">
        <v>662</v>
      </c>
      <c r="C622" s="18" t="s">
        <v>238</v>
      </c>
      <c r="D622" s="19"/>
      <c r="E622" s="2" t="s">
        <v>7</v>
      </c>
      <c r="F622" s="2" t="s">
        <v>7</v>
      </c>
    </row>
    <row r="623" spans="1:6" x14ac:dyDescent="0.3">
      <c r="A623" s="17" t="s">
        <v>663</v>
      </c>
      <c r="B623" s="20" t="s">
        <v>664</v>
      </c>
      <c r="C623" s="17" t="s">
        <v>267</v>
      </c>
      <c r="D623" s="27">
        <v>6</v>
      </c>
      <c r="E623" s="47">
        <v>0</v>
      </c>
      <c r="F623" s="2">
        <f>+D623*E623</f>
        <v>0</v>
      </c>
    </row>
    <row r="624" spans="1:6" ht="14.4" customHeight="1" x14ac:dyDescent="0.3">
      <c r="A624" s="17" t="s">
        <v>7</v>
      </c>
      <c r="B624" s="12" t="s">
        <v>665</v>
      </c>
      <c r="C624" s="18" t="s">
        <v>238</v>
      </c>
      <c r="D624" s="19"/>
      <c r="E624" s="2" t="s">
        <v>7</v>
      </c>
      <c r="F624" s="2" t="s">
        <v>7</v>
      </c>
    </row>
    <row r="625" spans="1:6" x14ac:dyDescent="0.3">
      <c r="A625" s="17" t="s">
        <v>666</v>
      </c>
      <c r="B625" s="20" t="s">
        <v>667</v>
      </c>
      <c r="C625" s="17" t="s">
        <v>263</v>
      </c>
      <c r="D625" s="27">
        <v>3</v>
      </c>
      <c r="E625" s="47">
        <v>0</v>
      </c>
      <c r="F625" s="2">
        <f>+D625*E625</f>
        <v>0</v>
      </c>
    </row>
    <row r="626" spans="1:6" ht="28.8" customHeight="1" x14ac:dyDescent="0.3">
      <c r="A626" s="17" t="s">
        <v>7</v>
      </c>
      <c r="B626" s="12" t="s">
        <v>399</v>
      </c>
      <c r="C626" s="18" t="s">
        <v>9</v>
      </c>
      <c r="D626" s="19"/>
      <c r="E626" s="2" t="s">
        <v>7</v>
      </c>
      <c r="F626" s="2" t="s">
        <v>7</v>
      </c>
    </row>
    <row r="627" spans="1:6" ht="14.4" customHeight="1" x14ac:dyDescent="0.3">
      <c r="A627" s="17" t="s">
        <v>7</v>
      </c>
      <c r="B627" s="21" t="s">
        <v>400</v>
      </c>
      <c r="C627" s="18" t="s">
        <v>23</v>
      </c>
      <c r="D627" s="19"/>
      <c r="E627" s="2" t="s">
        <v>7</v>
      </c>
      <c r="F627" s="2" t="s">
        <v>7</v>
      </c>
    </row>
    <row r="628" spans="1:6" ht="14.4" customHeight="1" x14ac:dyDescent="0.3">
      <c r="A628" s="17" t="s">
        <v>7</v>
      </c>
      <c r="B628" s="12" t="s">
        <v>668</v>
      </c>
      <c r="C628" s="18" t="s">
        <v>238</v>
      </c>
      <c r="D628" s="19"/>
      <c r="E628" s="2" t="s">
        <v>7</v>
      </c>
      <c r="F628" s="2" t="s">
        <v>7</v>
      </c>
    </row>
    <row r="629" spans="1:6" x14ac:dyDescent="0.3">
      <c r="A629" s="17" t="s">
        <v>669</v>
      </c>
      <c r="B629" s="20" t="s">
        <v>670</v>
      </c>
      <c r="C629" s="17" t="s">
        <v>257</v>
      </c>
      <c r="D629" s="27">
        <v>8</v>
      </c>
      <c r="E629" s="47">
        <v>0</v>
      </c>
      <c r="F629" s="2">
        <f>+D629*E629</f>
        <v>0</v>
      </c>
    </row>
    <row r="630" spans="1:6" ht="14.4" customHeight="1" x14ac:dyDescent="0.3">
      <c r="A630" s="17" t="s">
        <v>7</v>
      </c>
      <c r="B630" s="12" t="s">
        <v>404</v>
      </c>
      <c r="C630" s="18" t="s">
        <v>238</v>
      </c>
      <c r="D630" s="19"/>
      <c r="E630" s="2" t="s">
        <v>7</v>
      </c>
      <c r="F630" s="2" t="s">
        <v>7</v>
      </c>
    </row>
    <row r="631" spans="1:6" x14ac:dyDescent="0.3">
      <c r="A631" s="17" t="s">
        <v>671</v>
      </c>
      <c r="B631" s="20" t="s">
        <v>672</v>
      </c>
      <c r="C631" s="17" t="s">
        <v>263</v>
      </c>
      <c r="D631" s="27">
        <v>3</v>
      </c>
      <c r="E631" s="47">
        <v>0</v>
      </c>
      <c r="F631" s="2">
        <f>+D631*E631</f>
        <v>0</v>
      </c>
    </row>
    <row r="632" spans="1:6" ht="28.8" customHeight="1" x14ac:dyDescent="0.3">
      <c r="A632" s="17" t="s">
        <v>7</v>
      </c>
      <c r="B632" s="12" t="s">
        <v>406</v>
      </c>
      <c r="C632" s="18" t="s">
        <v>9</v>
      </c>
      <c r="D632" s="19"/>
      <c r="E632" s="2" t="s">
        <v>7</v>
      </c>
      <c r="F632" s="2" t="s">
        <v>7</v>
      </c>
    </row>
    <row r="633" spans="1:6" ht="14.4" customHeight="1" x14ac:dyDescent="0.3">
      <c r="A633" s="17" t="s">
        <v>7</v>
      </c>
      <c r="B633" s="21" t="s">
        <v>673</v>
      </c>
      <c r="C633" s="18" t="s">
        <v>23</v>
      </c>
      <c r="D633" s="19"/>
      <c r="E633" s="2" t="s">
        <v>7</v>
      </c>
      <c r="F633" s="2" t="s">
        <v>7</v>
      </c>
    </row>
    <row r="634" spans="1:6" ht="14.4" customHeight="1" x14ac:dyDescent="0.3">
      <c r="A634" s="17" t="s">
        <v>7</v>
      </c>
      <c r="B634" s="21" t="s">
        <v>408</v>
      </c>
      <c r="C634" s="18" t="s">
        <v>23</v>
      </c>
      <c r="D634" s="19"/>
      <c r="E634" s="2" t="s">
        <v>7</v>
      </c>
      <c r="F634" s="2" t="s">
        <v>7</v>
      </c>
    </row>
    <row r="635" spans="1:6" ht="14.4" customHeight="1" x14ac:dyDescent="0.3">
      <c r="A635" s="17" t="s">
        <v>7</v>
      </c>
      <c r="B635" s="21" t="s">
        <v>409</v>
      </c>
      <c r="C635" s="18" t="s">
        <v>23</v>
      </c>
      <c r="D635" s="19"/>
      <c r="E635" s="2" t="s">
        <v>7</v>
      </c>
      <c r="F635" s="2" t="s">
        <v>7</v>
      </c>
    </row>
    <row r="636" spans="1:6" ht="14.4" customHeight="1" x14ac:dyDescent="0.3">
      <c r="A636" s="17" t="s">
        <v>7</v>
      </c>
      <c r="B636" s="12" t="s">
        <v>410</v>
      </c>
      <c r="C636" s="18" t="s">
        <v>238</v>
      </c>
      <c r="D636" s="19"/>
      <c r="E636" s="2" t="s">
        <v>7</v>
      </c>
      <c r="F636" s="2" t="s">
        <v>7</v>
      </c>
    </row>
    <row r="637" spans="1:6" x14ac:dyDescent="0.3">
      <c r="A637" s="17" t="s">
        <v>674</v>
      </c>
      <c r="B637" s="20" t="s">
        <v>675</v>
      </c>
      <c r="C637" s="17" t="s">
        <v>257</v>
      </c>
      <c r="D637" s="27">
        <v>96</v>
      </c>
      <c r="E637" s="47">
        <v>0</v>
      </c>
      <c r="F637" s="2">
        <f>+D637*E637</f>
        <v>0</v>
      </c>
    </row>
    <row r="638" spans="1:6" ht="14.4" customHeight="1" x14ac:dyDescent="0.3">
      <c r="A638" s="17" t="s">
        <v>7</v>
      </c>
      <c r="B638" s="21" t="s">
        <v>413</v>
      </c>
      <c r="C638" s="18" t="s">
        <v>23</v>
      </c>
      <c r="D638" s="19"/>
      <c r="E638" s="2" t="s">
        <v>7</v>
      </c>
      <c r="F638" s="2" t="s">
        <v>7</v>
      </c>
    </row>
    <row r="639" spans="1:6" ht="14.4" customHeight="1" x14ac:dyDescent="0.3">
      <c r="A639" s="17" t="s">
        <v>7</v>
      </c>
      <c r="B639" s="12" t="s">
        <v>414</v>
      </c>
      <c r="C639" s="18" t="s">
        <v>238</v>
      </c>
      <c r="D639" s="19"/>
      <c r="E639" s="2" t="s">
        <v>7</v>
      </c>
      <c r="F639" s="2" t="s">
        <v>7</v>
      </c>
    </row>
    <row r="640" spans="1:6" ht="28.8" customHeight="1" x14ac:dyDescent="0.3">
      <c r="A640" s="17" t="s">
        <v>676</v>
      </c>
      <c r="B640" s="20" t="s">
        <v>677</v>
      </c>
      <c r="C640" s="17" t="s">
        <v>257</v>
      </c>
      <c r="D640" s="27">
        <v>12</v>
      </c>
      <c r="E640" s="47">
        <v>0</v>
      </c>
      <c r="F640" s="2">
        <f>+D640*E640</f>
        <v>0</v>
      </c>
    </row>
    <row r="641" spans="1:6" ht="14.4" customHeight="1" x14ac:dyDescent="0.3">
      <c r="A641" s="17" t="s">
        <v>7</v>
      </c>
      <c r="B641" s="21" t="s">
        <v>416</v>
      </c>
      <c r="C641" s="18" t="s">
        <v>23</v>
      </c>
      <c r="D641" s="19"/>
      <c r="E641" s="2" t="s">
        <v>7</v>
      </c>
      <c r="F641" s="2" t="s">
        <v>7</v>
      </c>
    </row>
    <row r="642" spans="1:6" ht="14.4" customHeight="1" x14ac:dyDescent="0.3">
      <c r="A642" s="17" t="s">
        <v>7</v>
      </c>
      <c r="B642" s="12" t="s">
        <v>678</v>
      </c>
      <c r="C642" s="18" t="s">
        <v>238</v>
      </c>
      <c r="D642" s="19"/>
      <c r="E642" s="2" t="s">
        <v>7</v>
      </c>
      <c r="F642" s="2" t="s">
        <v>7</v>
      </c>
    </row>
    <row r="643" spans="1:6" x14ac:dyDescent="0.3">
      <c r="A643" s="17" t="s">
        <v>679</v>
      </c>
      <c r="B643" s="20" t="s">
        <v>680</v>
      </c>
      <c r="C643" s="17" t="s">
        <v>257</v>
      </c>
      <c r="D643" s="27">
        <v>22</v>
      </c>
      <c r="E643" s="47">
        <v>0</v>
      </c>
      <c r="F643" s="2">
        <f>+D643*E643</f>
        <v>0</v>
      </c>
    </row>
    <row r="644" spans="1:6" ht="14.4" customHeight="1" x14ac:dyDescent="0.3">
      <c r="A644" s="17" t="s">
        <v>7</v>
      </c>
      <c r="B644" s="12" t="s">
        <v>681</v>
      </c>
      <c r="C644" s="18" t="s">
        <v>238</v>
      </c>
      <c r="D644" s="19"/>
      <c r="E644" s="2" t="s">
        <v>7</v>
      </c>
      <c r="F644" s="2" t="s">
        <v>7</v>
      </c>
    </row>
    <row r="645" spans="1:6" x14ac:dyDescent="0.3">
      <c r="A645" s="17" t="s">
        <v>682</v>
      </c>
      <c r="B645" s="20" t="s">
        <v>683</v>
      </c>
      <c r="C645" s="17" t="s">
        <v>257</v>
      </c>
      <c r="D645" s="27">
        <v>8</v>
      </c>
      <c r="E645" s="47">
        <v>0</v>
      </c>
      <c r="F645" s="2">
        <f>+D645*E645</f>
        <v>0</v>
      </c>
    </row>
    <row r="646" spans="1:6" ht="14.4" customHeight="1" x14ac:dyDescent="0.3">
      <c r="A646" s="17" t="s">
        <v>7</v>
      </c>
      <c r="B646" s="12" t="s">
        <v>684</v>
      </c>
      <c r="C646" s="18" t="s">
        <v>9</v>
      </c>
      <c r="D646" s="19"/>
      <c r="E646" s="2" t="s">
        <v>7</v>
      </c>
      <c r="F646" s="2" t="s">
        <v>7</v>
      </c>
    </row>
    <row r="647" spans="1:6" ht="14.4" customHeight="1" x14ac:dyDescent="0.3">
      <c r="A647" s="17" t="s">
        <v>7</v>
      </c>
      <c r="B647" s="21" t="s">
        <v>685</v>
      </c>
      <c r="C647" s="18" t="s">
        <v>23</v>
      </c>
      <c r="D647" s="19"/>
      <c r="E647" s="2" t="s">
        <v>7</v>
      </c>
      <c r="F647" s="2" t="s">
        <v>7</v>
      </c>
    </row>
    <row r="648" spans="1:6" ht="28.8" customHeight="1" x14ac:dyDescent="0.3">
      <c r="A648" s="17" t="s">
        <v>7</v>
      </c>
      <c r="B648" s="12" t="s">
        <v>686</v>
      </c>
      <c r="C648" s="18" t="s">
        <v>9</v>
      </c>
      <c r="D648" s="19"/>
      <c r="E648" s="2" t="s">
        <v>7</v>
      </c>
      <c r="F648" s="2" t="s">
        <v>7</v>
      </c>
    </row>
    <row r="649" spans="1:6" ht="14.4" customHeight="1" x14ac:dyDescent="0.3">
      <c r="A649" s="17" t="s">
        <v>7</v>
      </c>
      <c r="B649" s="21" t="s">
        <v>687</v>
      </c>
      <c r="C649" s="18" t="s">
        <v>23</v>
      </c>
      <c r="D649" s="19"/>
      <c r="E649" s="2" t="s">
        <v>7</v>
      </c>
      <c r="F649" s="2" t="s">
        <v>7</v>
      </c>
    </row>
    <row r="650" spans="1:6" ht="14.4" customHeight="1" x14ac:dyDescent="0.3">
      <c r="A650" s="17" t="s">
        <v>7</v>
      </c>
      <c r="B650" s="12" t="s">
        <v>437</v>
      </c>
      <c r="C650" s="18" t="s">
        <v>238</v>
      </c>
      <c r="D650" s="19"/>
      <c r="E650" s="2" t="s">
        <v>7</v>
      </c>
      <c r="F650" s="2" t="s">
        <v>7</v>
      </c>
    </row>
    <row r="651" spans="1:6" x14ac:dyDescent="0.3">
      <c r="A651" s="17" t="s">
        <v>688</v>
      </c>
      <c r="B651" s="20" t="s">
        <v>689</v>
      </c>
      <c r="C651" s="17" t="s">
        <v>439</v>
      </c>
      <c r="D651" s="27">
        <v>13</v>
      </c>
      <c r="E651" s="47">
        <v>0</v>
      </c>
      <c r="F651" s="2">
        <f>+D651*E651</f>
        <v>0</v>
      </c>
    </row>
    <row r="652" spans="1:6" ht="14.4" customHeight="1" x14ac:dyDescent="0.3">
      <c r="A652" s="17" t="s">
        <v>7</v>
      </c>
      <c r="B652" s="21" t="s">
        <v>690</v>
      </c>
      <c r="C652" s="18" t="s">
        <v>23</v>
      </c>
      <c r="D652" s="19"/>
      <c r="E652" s="2" t="s">
        <v>7</v>
      </c>
      <c r="F652" s="2" t="s">
        <v>7</v>
      </c>
    </row>
    <row r="653" spans="1:6" ht="14.4" customHeight="1" x14ac:dyDescent="0.3">
      <c r="A653" s="17" t="s">
        <v>7</v>
      </c>
      <c r="B653" s="12" t="s">
        <v>691</v>
      </c>
      <c r="C653" s="18" t="s">
        <v>238</v>
      </c>
      <c r="D653" s="19"/>
      <c r="E653" s="2" t="s">
        <v>7</v>
      </c>
      <c r="F653" s="2" t="s">
        <v>7</v>
      </c>
    </row>
    <row r="654" spans="1:6" x14ac:dyDescent="0.3">
      <c r="A654" s="17" t="s">
        <v>692</v>
      </c>
      <c r="B654" s="20" t="s">
        <v>693</v>
      </c>
      <c r="C654" s="17" t="s">
        <v>439</v>
      </c>
      <c r="D654" s="27">
        <v>13</v>
      </c>
      <c r="E654" s="47">
        <v>0</v>
      </c>
      <c r="F654" s="2">
        <f>+D654*E654</f>
        <v>0</v>
      </c>
    </row>
    <row r="655" spans="1:6" ht="14.4" customHeight="1" x14ac:dyDescent="0.3">
      <c r="A655" s="17" t="s">
        <v>7</v>
      </c>
      <c r="B655" s="21" t="s">
        <v>694</v>
      </c>
      <c r="C655" s="18" t="s">
        <v>23</v>
      </c>
      <c r="D655" s="19"/>
      <c r="E655" s="2" t="s">
        <v>7</v>
      </c>
      <c r="F655" s="2" t="s">
        <v>7</v>
      </c>
    </row>
    <row r="656" spans="1:6" ht="14.4" customHeight="1" x14ac:dyDescent="0.3">
      <c r="A656" s="17" t="s">
        <v>7</v>
      </c>
      <c r="B656" s="12" t="s">
        <v>460</v>
      </c>
      <c r="C656" s="18" t="s">
        <v>238</v>
      </c>
      <c r="D656" s="19"/>
      <c r="E656" s="2" t="s">
        <v>7</v>
      </c>
      <c r="F656" s="2" t="s">
        <v>7</v>
      </c>
    </row>
    <row r="657" spans="1:6" ht="28.8" x14ac:dyDescent="0.3">
      <c r="A657" s="17" t="s">
        <v>695</v>
      </c>
      <c r="B657" s="20" t="s">
        <v>461</v>
      </c>
      <c r="C657" s="17" t="s">
        <v>439</v>
      </c>
      <c r="D657" s="27">
        <v>7</v>
      </c>
      <c r="E657" s="47">
        <v>0</v>
      </c>
      <c r="F657" s="2">
        <f>+D657*E657</f>
        <v>0</v>
      </c>
    </row>
    <row r="658" spans="1:6" ht="14.4" customHeight="1" x14ac:dyDescent="0.3">
      <c r="A658" s="17" t="s">
        <v>7</v>
      </c>
      <c r="B658" s="21" t="s">
        <v>696</v>
      </c>
      <c r="C658" s="18" t="s">
        <v>23</v>
      </c>
      <c r="D658" s="19"/>
      <c r="E658" s="2" t="s">
        <v>7</v>
      </c>
      <c r="F658" s="2" t="s">
        <v>7</v>
      </c>
    </row>
    <row r="659" spans="1:6" ht="14.4" customHeight="1" x14ac:dyDescent="0.3">
      <c r="A659" s="17" t="s">
        <v>7</v>
      </c>
      <c r="B659" s="12" t="s">
        <v>462</v>
      </c>
      <c r="C659" s="18" t="s">
        <v>238</v>
      </c>
      <c r="D659" s="19"/>
      <c r="E659" s="2" t="s">
        <v>7</v>
      </c>
      <c r="F659" s="2" t="s">
        <v>7</v>
      </c>
    </row>
    <row r="660" spans="1:6" ht="57.6" x14ac:dyDescent="0.3">
      <c r="A660" s="17" t="s">
        <v>697</v>
      </c>
      <c r="B660" s="20" t="s">
        <v>698</v>
      </c>
      <c r="C660" s="17" t="s">
        <v>257</v>
      </c>
      <c r="D660" s="27">
        <v>44</v>
      </c>
      <c r="E660" s="47">
        <v>0</v>
      </c>
      <c r="F660" s="2">
        <f>+D660*E660</f>
        <v>0</v>
      </c>
    </row>
    <row r="661" spans="1:6" ht="14.4" customHeight="1" x14ac:dyDescent="0.3">
      <c r="A661" s="17" t="s">
        <v>7</v>
      </c>
      <c r="B661" s="21" t="s">
        <v>699</v>
      </c>
      <c r="C661" s="18" t="s">
        <v>23</v>
      </c>
      <c r="D661" s="19"/>
      <c r="E661" s="2" t="s">
        <v>7</v>
      </c>
      <c r="F661" s="2" t="s">
        <v>7</v>
      </c>
    </row>
    <row r="662" spans="1:6" ht="14.4" customHeight="1" x14ac:dyDescent="0.3">
      <c r="A662" s="17" t="s">
        <v>7</v>
      </c>
      <c r="B662" s="12" t="s">
        <v>464</v>
      </c>
      <c r="C662" s="18" t="s">
        <v>238</v>
      </c>
      <c r="D662" s="19"/>
      <c r="E662" s="2" t="s">
        <v>7</v>
      </c>
      <c r="F662" s="2" t="s">
        <v>7</v>
      </c>
    </row>
    <row r="663" spans="1:6" x14ac:dyDescent="0.3">
      <c r="A663" s="17" t="s">
        <v>700</v>
      </c>
      <c r="B663" s="20" t="s">
        <v>701</v>
      </c>
      <c r="C663" s="17" t="s">
        <v>263</v>
      </c>
      <c r="D663" s="27">
        <v>3</v>
      </c>
      <c r="E663" s="47">
        <v>0</v>
      </c>
      <c r="F663" s="2">
        <f>+D663*E663</f>
        <v>0</v>
      </c>
    </row>
    <row r="664" spans="1:6" ht="14.4" customHeight="1" x14ac:dyDescent="0.3">
      <c r="A664" s="17" t="s">
        <v>7</v>
      </c>
      <c r="B664" s="21" t="s">
        <v>702</v>
      </c>
      <c r="C664" s="18" t="s">
        <v>23</v>
      </c>
      <c r="D664" s="19"/>
      <c r="E664" s="2" t="s">
        <v>7</v>
      </c>
      <c r="F664" s="2" t="s">
        <v>7</v>
      </c>
    </row>
    <row r="665" spans="1:6" ht="14.4" customHeight="1" x14ac:dyDescent="0.3">
      <c r="A665" s="17" t="s">
        <v>7</v>
      </c>
      <c r="B665" s="12" t="s">
        <v>703</v>
      </c>
      <c r="C665" s="18" t="s">
        <v>238</v>
      </c>
      <c r="D665" s="19"/>
      <c r="E665" s="2" t="s">
        <v>7</v>
      </c>
      <c r="F665" s="2" t="s">
        <v>7</v>
      </c>
    </row>
    <row r="666" spans="1:6" ht="43.2" customHeight="1" x14ac:dyDescent="0.3">
      <c r="A666" s="17" t="s">
        <v>704</v>
      </c>
      <c r="B666" s="20" t="s">
        <v>705</v>
      </c>
      <c r="C666" s="17" t="s">
        <v>257</v>
      </c>
      <c r="D666" s="27">
        <v>44</v>
      </c>
      <c r="E666" s="47">
        <v>0</v>
      </c>
      <c r="F666" s="2">
        <f>+D666*E666</f>
        <v>0</v>
      </c>
    </row>
    <row r="667" spans="1:6" ht="28.8" customHeight="1" x14ac:dyDescent="0.3">
      <c r="A667" s="17" t="s">
        <v>7</v>
      </c>
      <c r="B667" s="12" t="s">
        <v>706</v>
      </c>
      <c r="C667" s="18" t="s">
        <v>9</v>
      </c>
      <c r="D667" s="19"/>
      <c r="E667" s="2" t="s">
        <v>7</v>
      </c>
      <c r="F667" s="2" t="s">
        <v>7</v>
      </c>
    </row>
    <row r="668" spans="1:6" ht="14.4" customHeight="1" x14ac:dyDescent="0.3">
      <c r="A668" s="17" t="s">
        <v>7</v>
      </c>
      <c r="B668" s="21" t="s">
        <v>707</v>
      </c>
      <c r="C668" s="18" t="s">
        <v>23</v>
      </c>
      <c r="D668" s="19"/>
      <c r="E668" s="2" t="s">
        <v>7</v>
      </c>
      <c r="F668" s="2" t="s">
        <v>7</v>
      </c>
    </row>
    <row r="669" spans="1:6" ht="14.4" customHeight="1" x14ac:dyDescent="0.3">
      <c r="A669" s="17" t="s">
        <v>7</v>
      </c>
      <c r="B669" s="12" t="s">
        <v>708</v>
      </c>
      <c r="C669" s="18" t="s">
        <v>238</v>
      </c>
      <c r="D669" s="19"/>
      <c r="E669" s="2" t="s">
        <v>7</v>
      </c>
      <c r="F669" s="2" t="s">
        <v>7</v>
      </c>
    </row>
    <row r="670" spans="1:6" x14ac:dyDescent="0.3">
      <c r="A670" s="17" t="s">
        <v>709</v>
      </c>
      <c r="B670" s="20" t="s">
        <v>710</v>
      </c>
      <c r="C670" s="17" t="s">
        <v>439</v>
      </c>
      <c r="D670" s="27">
        <v>6</v>
      </c>
      <c r="E670" s="47">
        <v>0</v>
      </c>
      <c r="F670" s="2">
        <f>+D670*E670</f>
        <v>0</v>
      </c>
    </row>
    <row r="671" spans="1:6" ht="14.4" customHeight="1" x14ac:dyDescent="0.3">
      <c r="A671" s="17" t="s">
        <v>7</v>
      </c>
      <c r="B671" s="21" t="s">
        <v>288</v>
      </c>
      <c r="C671" s="18" t="s">
        <v>23</v>
      </c>
      <c r="D671" s="19"/>
      <c r="E671" s="2" t="s">
        <v>7</v>
      </c>
      <c r="F671" s="2" t="s">
        <v>7</v>
      </c>
    </row>
    <row r="672" spans="1:6" ht="14.4" customHeight="1" x14ac:dyDescent="0.3">
      <c r="A672" s="17" t="s">
        <v>7</v>
      </c>
      <c r="B672" s="12" t="s">
        <v>711</v>
      </c>
      <c r="C672" s="18" t="s">
        <v>238</v>
      </c>
      <c r="D672" s="19"/>
      <c r="E672" s="2" t="s">
        <v>7</v>
      </c>
      <c r="F672" s="2" t="s">
        <v>7</v>
      </c>
    </row>
    <row r="673" spans="1:6" x14ac:dyDescent="0.3">
      <c r="A673" s="17" t="s">
        <v>712</v>
      </c>
      <c r="B673" s="20" t="s">
        <v>713</v>
      </c>
      <c r="C673" s="17" t="s">
        <v>257</v>
      </c>
      <c r="D673" s="27">
        <v>44</v>
      </c>
      <c r="E673" s="47">
        <v>0</v>
      </c>
      <c r="F673" s="2">
        <f>+D673*E673</f>
        <v>0</v>
      </c>
    </row>
    <row r="674" spans="1:6" ht="14.4" customHeight="1" x14ac:dyDescent="0.3">
      <c r="A674" s="17" t="s">
        <v>7</v>
      </c>
      <c r="B674" s="12" t="s">
        <v>489</v>
      </c>
      <c r="C674" s="18" t="s">
        <v>238</v>
      </c>
      <c r="D674" s="19"/>
      <c r="E674" s="2" t="s">
        <v>7</v>
      </c>
      <c r="F674" s="2" t="s">
        <v>7</v>
      </c>
    </row>
    <row r="675" spans="1:6" ht="28.8" x14ac:dyDescent="0.3">
      <c r="A675" s="17" t="s">
        <v>714</v>
      </c>
      <c r="B675" s="20" t="s">
        <v>490</v>
      </c>
      <c r="C675" s="17" t="s">
        <v>263</v>
      </c>
      <c r="D675" s="27">
        <v>1</v>
      </c>
      <c r="E675" s="47">
        <v>0</v>
      </c>
      <c r="F675" s="2">
        <f>+D675*E675</f>
        <v>0</v>
      </c>
    </row>
    <row r="676" spans="1:6" ht="14.4" customHeight="1" x14ac:dyDescent="0.3">
      <c r="A676" s="17" t="s">
        <v>7</v>
      </c>
      <c r="B676" s="21" t="s">
        <v>715</v>
      </c>
      <c r="C676" s="18" t="s">
        <v>23</v>
      </c>
      <c r="D676" s="19"/>
      <c r="E676" s="2" t="s">
        <v>7</v>
      </c>
      <c r="F676" s="2" t="s">
        <v>7</v>
      </c>
    </row>
    <row r="677" spans="1:6" ht="14.4" customHeight="1" x14ac:dyDescent="0.3">
      <c r="A677" s="17" t="s">
        <v>7</v>
      </c>
      <c r="B677" s="12" t="s">
        <v>493</v>
      </c>
      <c r="C677" s="18" t="s">
        <v>238</v>
      </c>
      <c r="D677" s="19"/>
      <c r="E677" s="2" t="s">
        <v>7</v>
      </c>
      <c r="F677" s="2" t="s">
        <v>7</v>
      </c>
    </row>
    <row r="678" spans="1:6" x14ac:dyDescent="0.3">
      <c r="A678" s="17" t="s">
        <v>716</v>
      </c>
      <c r="B678" s="20" t="s">
        <v>717</v>
      </c>
      <c r="C678" s="17" t="s">
        <v>267</v>
      </c>
      <c r="D678" s="27">
        <v>44</v>
      </c>
      <c r="E678" s="47">
        <v>0</v>
      </c>
      <c r="F678" s="2">
        <f>+D678*E678</f>
        <v>0</v>
      </c>
    </row>
    <row r="679" spans="1:6" ht="14.4" customHeight="1" x14ac:dyDescent="0.3">
      <c r="A679" s="17" t="s">
        <v>7</v>
      </c>
      <c r="B679" s="12" t="s">
        <v>718</v>
      </c>
      <c r="C679" s="18" t="s">
        <v>238</v>
      </c>
      <c r="D679" s="19"/>
      <c r="E679" s="2" t="s">
        <v>7</v>
      </c>
      <c r="F679" s="2" t="s">
        <v>7</v>
      </c>
    </row>
    <row r="680" spans="1:6" x14ac:dyDescent="0.3">
      <c r="A680" s="17" t="s">
        <v>719</v>
      </c>
      <c r="B680" s="20" t="s">
        <v>720</v>
      </c>
      <c r="C680" s="17" t="s">
        <v>267</v>
      </c>
      <c r="D680" s="27">
        <v>44</v>
      </c>
      <c r="E680" s="47">
        <v>0</v>
      </c>
      <c r="F680" s="2">
        <f>+D680*E680</f>
        <v>0</v>
      </c>
    </row>
    <row r="681" spans="1:6" ht="14.4" customHeight="1" x14ac:dyDescent="0.3">
      <c r="A681" s="17" t="s">
        <v>7</v>
      </c>
      <c r="B681" s="21" t="s">
        <v>721</v>
      </c>
      <c r="C681" s="18" t="s">
        <v>23</v>
      </c>
      <c r="D681" s="19"/>
      <c r="E681" s="2" t="s">
        <v>7</v>
      </c>
      <c r="F681" s="2" t="s">
        <v>7</v>
      </c>
    </row>
    <row r="682" spans="1:6" ht="14.4" customHeight="1" x14ac:dyDescent="0.3">
      <c r="A682" s="17" t="s">
        <v>7</v>
      </c>
      <c r="B682" s="12" t="s">
        <v>722</v>
      </c>
      <c r="C682" s="18" t="s">
        <v>238</v>
      </c>
      <c r="D682" s="19"/>
      <c r="E682" s="2" t="s">
        <v>7</v>
      </c>
      <c r="F682" s="2" t="s">
        <v>7</v>
      </c>
    </row>
    <row r="683" spans="1:6" ht="28.8" customHeight="1" x14ac:dyDescent="0.3">
      <c r="A683" s="17" t="s">
        <v>723</v>
      </c>
      <c r="B683" s="20" t="s">
        <v>724</v>
      </c>
      <c r="C683" s="17" t="s">
        <v>257</v>
      </c>
      <c r="D683" s="27">
        <v>44</v>
      </c>
      <c r="E683" s="47">
        <v>0</v>
      </c>
      <c r="F683" s="2">
        <f>+D683*E683</f>
        <v>0</v>
      </c>
    </row>
    <row r="684" spans="1:6" ht="28.8" customHeight="1" x14ac:dyDescent="0.3">
      <c r="A684" s="17" t="s">
        <v>7</v>
      </c>
      <c r="B684" s="12" t="s">
        <v>725</v>
      </c>
      <c r="C684" s="18" t="s">
        <v>9</v>
      </c>
      <c r="D684" s="19"/>
      <c r="E684" s="2" t="s">
        <v>7</v>
      </c>
      <c r="F684" s="2" t="s">
        <v>7</v>
      </c>
    </row>
    <row r="685" spans="1:6" ht="14.4" customHeight="1" x14ac:dyDescent="0.3">
      <c r="A685" s="17" t="s">
        <v>7</v>
      </c>
      <c r="B685" s="21" t="s">
        <v>726</v>
      </c>
      <c r="C685" s="18" t="s">
        <v>23</v>
      </c>
      <c r="D685" s="19"/>
      <c r="E685" s="2" t="s">
        <v>7</v>
      </c>
      <c r="F685" s="2" t="s">
        <v>7</v>
      </c>
    </row>
    <row r="686" spans="1:6" ht="14.4" customHeight="1" x14ac:dyDescent="0.3">
      <c r="A686" s="17" t="s">
        <v>7</v>
      </c>
      <c r="B686" s="12" t="s">
        <v>727</v>
      </c>
      <c r="C686" s="18" t="s">
        <v>238</v>
      </c>
      <c r="D686" s="19"/>
      <c r="E686" s="2" t="s">
        <v>7</v>
      </c>
      <c r="F686" s="2" t="s">
        <v>7</v>
      </c>
    </row>
    <row r="687" spans="1:6" x14ac:dyDescent="0.3">
      <c r="A687" s="17" t="s">
        <v>728</v>
      </c>
      <c r="B687" s="20" t="s">
        <v>729</v>
      </c>
      <c r="C687" s="17" t="s">
        <v>267</v>
      </c>
      <c r="D687" s="27">
        <v>44</v>
      </c>
      <c r="E687" s="47">
        <v>0</v>
      </c>
      <c r="F687" s="2">
        <f>+D687*E687</f>
        <v>0</v>
      </c>
    </row>
    <row r="688" spans="1:6" ht="14.4" customHeight="1" x14ac:dyDescent="0.3">
      <c r="A688" s="17" t="s">
        <v>7</v>
      </c>
      <c r="B688" s="12" t="s">
        <v>730</v>
      </c>
      <c r="C688" s="18" t="s">
        <v>9</v>
      </c>
      <c r="D688" s="19"/>
      <c r="E688" s="2" t="s">
        <v>7</v>
      </c>
      <c r="F688" s="2" t="s">
        <v>7</v>
      </c>
    </row>
    <row r="689" spans="1:6" ht="14.4" customHeight="1" x14ac:dyDescent="0.3">
      <c r="A689" s="17" t="s">
        <v>7</v>
      </c>
      <c r="B689" s="21" t="s">
        <v>686</v>
      </c>
      <c r="C689" s="18" t="s">
        <v>23</v>
      </c>
      <c r="D689" s="19"/>
      <c r="E689" s="2" t="s">
        <v>7</v>
      </c>
      <c r="F689" s="2" t="s">
        <v>7</v>
      </c>
    </row>
    <row r="690" spans="1:6" ht="14.4" customHeight="1" x14ac:dyDescent="0.3">
      <c r="A690" s="17" t="s">
        <v>7</v>
      </c>
      <c r="B690" s="21" t="s">
        <v>687</v>
      </c>
      <c r="C690" s="18" t="s">
        <v>23</v>
      </c>
      <c r="D690" s="19"/>
      <c r="E690" s="2" t="s">
        <v>7</v>
      </c>
      <c r="F690" s="2" t="s">
        <v>7</v>
      </c>
    </row>
    <row r="691" spans="1:6" ht="14.4" customHeight="1" x14ac:dyDescent="0.3">
      <c r="A691" s="17" t="s">
        <v>7</v>
      </c>
      <c r="B691" s="12" t="s">
        <v>437</v>
      </c>
      <c r="C691" s="18" t="s">
        <v>238</v>
      </c>
      <c r="D691" s="19"/>
      <c r="E691" s="2" t="s">
        <v>7</v>
      </c>
      <c r="F691" s="2" t="s">
        <v>7</v>
      </c>
    </row>
    <row r="692" spans="1:6" x14ac:dyDescent="0.3">
      <c r="A692" s="17" t="s">
        <v>731</v>
      </c>
      <c r="B692" s="20" t="s">
        <v>732</v>
      </c>
      <c r="C692" s="17" t="s">
        <v>439</v>
      </c>
      <c r="D692" s="27">
        <v>6</v>
      </c>
      <c r="E692" s="47">
        <v>0</v>
      </c>
      <c r="F692" s="2">
        <f>+D692*E692</f>
        <v>0</v>
      </c>
    </row>
    <row r="693" spans="1:6" ht="14.4" customHeight="1" x14ac:dyDescent="0.3">
      <c r="A693" s="17" t="s">
        <v>7</v>
      </c>
      <c r="B693" s="12" t="s">
        <v>733</v>
      </c>
      <c r="C693" s="18" t="s">
        <v>238</v>
      </c>
      <c r="D693" s="19"/>
      <c r="E693" s="2" t="s">
        <v>7</v>
      </c>
      <c r="F693" s="2" t="s">
        <v>7</v>
      </c>
    </row>
    <row r="694" spans="1:6" x14ac:dyDescent="0.3">
      <c r="A694" s="17" t="s">
        <v>734</v>
      </c>
      <c r="B694" s="20" t="s">
        <v>448</v>
      </c>
      <c r="C694" s="17" t="s">
        <v>439</v>
      </c>
      <c r="D694" s="27">
        <v>1</v>
      </c>
      <c r="E694" s="47">
        <v>0</v>
      </c>
      <c r="F694" s="2">
        <f>+D694*E694</f>
        <v>0</v>
      </c>
    </row>
    <row r="695" spans="1:6" ht="14.4" customHeight="1" x14ac:dyDescent="0.3">
      <c r="A695" s="17" t="s">
        <v>7</v>
      </c>
      <c r="B695" s="21" t="s">
        <v>690</v>
      </c>
      <c r="C695" s="18" t="s">
        <v>23</v>
      </c>
      <c r="D695" s="19"/>
      <c r="E695" s="2" t="s">
        <v>7</v>
      </c>
      <c r="F695" s="2" t="s">
        <v>7</v>
      </c>
    </row>
    <row r="696" spans="1:6" ht="14.4" customHeight="1" x14ac:dyDescent="0.3">
      <c r="A696" s="17" t="s">
        <v>7</v>
      </c>
      <c r="B696" s="12" t="s">
        <v>735</v>
      </c>
      <c r="C696" s="18" t="s">
        <v>238</v>
      </c>
      <c r="D696" s="19"/>
      <c r="E696" s="2" t="s">
        <v>7</v>
      </c>
      <c r="F696" s="2" t="s">
        <v>7</v>
      </c>
    </row>
    <row r="697" spans="1:6" x14ac:dyDescent="0.3">
      <c r="A697" s="17" t="s">
        <v>736</v>
      </c>
      <c r="B697" s="20" t="s">
        <v>737</v>
      </c>
      <c r="C697" s="17" t="s">
        <v>439</v>
      </c>
      <c r="D697" s="27">
        <v>4</v>
      </c>
      <c r="E697" s="47">
        <v>0</v>
      </c>
      <c r="F697" s="2">
        <f>+D697*E697</f>
        <v>0</v>
      </c>
    </row>
    <row r="698" spans="1:6" ht="14.4" customHeight="1" x14ac:dyDescent="0.3">
      <c r="A698" s="17" t="s">
        <v>7</v>
      </c>
      <c r="B698" s="21" t="s">
        <v>694</v>
      </c>
      <c r="C698" s="18" t="s">
        <v>23</v>
      </c>
      <c r="D698" s="19"/>
      <c r="E698" s="2" t="s">
        <v>7</v>
      </c>
      <c r="F698" s="2" t="s">
        <v>7</v>
      </c>
    </row>
    <row r="699" spans="1:6" ht="57.6" customHeight="1" x14ac:dyDescent="0.3">
      <c r="A699" s="17" t="s">
        <v>7</v>
      </c>
      <c r="B699" s="20" t="s">
        <v>738</v>
      </c>
      <c r="C699" s="17" t="s">
        <v>7</v>
      </c>
      <c r="D699" s="19"/>
      <c r="E699" s="2" t="s">
        <v>7</v>
      </c>
      <c r="F699" s="2" t="s">
        <v>7</v>
      </c>
    </row>
    <row r="700" spans="1:6" ht="14.4" customHeight="1" x14ac:dyDescent="0.3">
      <c r="A700" s="17" t="s">
        <v>7</v>
      </c>
      <c r="B700" s="12" t="s">
        <v>739</v>
      </c>
      <c r="C700" s="18" t="s">
        <v>238</v>
      </c>
      <c r="D700" s="19"/>
      <c r="E700" s="2" t="s">
        <v>7</v>
      </c>
      <c r="F700" s="2" t="s">
        <v>7</v>
      </c>
    </row>
    <row r="701" spans="1:6" x14ac:dyDescent="0.3">
      <c r="A701" s="17" t="s">
        <v>740</v>
      </c>
      <c r="B701" s="20" t="s">
        <v>741</v>
      </c>
      <c r="C701" s="17" t="s">
        <v>439</v>
      </c>
      <c r="D701" s="27">
        <v>2</v>
      </c>
      <c r="E701" s="47">
        <v>0</v>
      </c>
      <c r="F701" s="2">
        <f>+D701*E701</f>
        <v>0</v>
      </c>
    </row>
    <row r="702" spans="1:6" ht="14.4" customHeight="1" x14ac:dyDescent="0.3">
      <c r="A702" s="17" t="s">
        <v>7</v>
      </c>
      <c r="B702" s="21" t="s">
        <v>742</v>
      </c>
      <c r="C702" s="18" t="s">
        <v>23</v>
      </c>
      <c r="D702" s="19"/>
      <c r="E702" s="2" t="s">
        <v>7</v>
      </c>
      <c r="F702" s="2" t="s">
        <v>7</v>
      </c>
    </row>
    <row r="703" spans="1:6" ht="14.4" customHeight="1" x14ac:dyDescent="0.3">
      <c r="A703" s="17" t="s">
        <v>7</v>
      </c>
      <c r="B703" s="12" t="s">
        <v>458</v>
      </c>
      <c r="C703" s="18" t="s">
        <v>238</v>
      </c>
      <c r="D703" s="19"/>
      <c r="E703" s="2" t="s">
        <v>7</v>
      </c>
      <c r="F703" s="2" t="s">
        <v>7</v>
      </c>
    </row>
    <row r="704" spans="1:6" ht="28.8" x14ac:dyDescent="0.3">
      <c r="A704" s="17" t="s">
        <v>743</v>
      </c>
      <c r="B704" s="20" t="s">
        <v>744</v>
      </c>
      <c r="C704" s="17" t="s">
        <v>25</v>
      </c>
      <c r="D704" s="22">
        <v>1</v>
      </c>
      <c r="E704" s="47">
        <v>0</v>
      </c>
      <c r="F704" s="2">
        <f>+D704*E704</f>
        <v>0</v>
      </c>
    </row>
    <row r="705" spans="1:6" ht="14.4" customHeight="1" x14ac:dyDescent="0.3">
      <c r="A705" s="17" t="s">
        <v>7</v>
      </c>
      <c r="B705" s="21" t="s">
        <v>696</v>
      </c>
      <c r="C705" s="18" t="s">
        <v>23</v>
      </c>
      <c r="D705" s="19"/>
      <c r="E705" s="2" t="s">
        <v>7</v>
      </c>
      <c r="F705" s="2" t="s">
        <v>7</v>
      </c>
    </row>
    <row r="706" spans="1:6" ht="14.4" customHeight="1" x14ac:dyDescent="0.3">
      <c r="A706" s="17" t="s">
        <v>7</v>
      </c>
      <c r="B706" s="12" t="s">
        <v>462</v>
      </c>
      <c r="C706" s="18" t="s">
        <v>238</v>
      </c>
      <c r="D706" s="19"/>
      <c r="E706" s="2" t="s">
        <v>7</v>
      </c>
      <c r="F706" s="2" t="s">
        <v>7</v>
      </c>
    </row>
    <row r="707" spans="1:6" ht="57.6" x14ac:dyDescent="0.3">
      <c r="A707" s="17" t="s">
        <v>745</v>
      </c>
      <c r="B707" s="20" t="s">
        <v>746</v>
      </c>
      <c r="C707" s="17" t="s">
        <v>257</v>
      </c>
      <c r="D707" s="27">
        <v>7</v>
      </c>
      <c r="E707" s="47">
        <v>0</v>
      </c>
      <c r="F707" s="2">
        <f>+D707*E707</f>
        <v>0</v>
      </c>
    </row>
    <row r="708" spans="1:6" ht="14.4" customHeight="1" x14ac:dyDescent="0.3">
      <c r="A708" s="17" t="s">
        <v>7</v>
      </c>
      <c r="B708" s="21" t="s">
        <v>699</v>
      </c>
      <c r="C708" s="18" t="s">
        <v>23</v>
      </c>
      <c r="D708" s="19"/>
      <c r="E708" s="2" t="s">
        <v>7</v>
      </c>
      <c r="F708" s="2" t="s">
        <v>7</v>
      </c>
    </row>
    <row r="709" spans="1:6" ht="14.4" customHeight="1" x14ac:dyDescent="0.3">
      <c r="A709" s="17" t="s">
        <v>7</v>
      </c>
      <c r="B709" s="12" t="s">
        <v>464</v>
      </c>
      <c r="C709" s="18" t="s">
        <v>238</v>
      </c>
      <c r="D709" s="19"/>
      <c r="E709" s="2" t="s">
        <v>7</v>
      </c>
      <c r="F709" s="2" t="s">
        <v>7</v>
      </c>
    </row>
    <row r="710" spans="1:6" x14ac:dyDescent="0.3">
      <c r="A710" s="17" t="s">
        <v>747</v>
      </c>
      <c r="B710" s="20" t="s">
        <v>748</v>
      </c>
      <c r="C710" s="17" t="s">
        <v>263</v>
      </c>
      <c r="D710" s="27">
        <v>1</v>
      </c>
      <c r="E710" s="47">
        <v>0</v>
      </c>
      <c r="F710" s="2">
        <f>+D710*E710</f>
        <v>0</v>
      </c>
    </row>
    <row r="711" spans="1:6" ht="14.4" customHeight="1" x14ac:dyDescent="0.3">
      <c r="A711" s="17" t="s">
        <v>7</v>
      </c>
      <c r="B711" s="21" t="s">
        <v>702</v>
      </c>
      <c r="C711" s="18" t="s">
        <v>23</v>
      </c>
      <c r="D711" s="19"/>
      <c r="E711" s="2" t="s">
        <v>7</v>
      </c>
      <c r="F711" s="2" t="s">
        <v>7</v>
      </c>
    </row>
    <row r="712" spans="1:6" ht="14.4" customHeight="1" x14ac:dyDescent="0.3">
      <c r="A712" s="17" t="s">
        <v>7</v>
      </c>
      <c r="B712" s="12" t="s">
        <v>703</v>
      </c>
      <c r="C712" s="18" t="s">
        <v>238</v>
      </c>
      <c r="D712" s="19"/>
      <c r="E712" s="2" t="s">
        <v>7</v>
      </c>
      <c r="F712" s="2" t="s">
        <v>7</v>
      </c>
    </row>
    <row r="713" spans="1:6" ht="43.2" customHeight="1" x14ac:dyDescent="0.3">
      <c r="A713" s="17" t="s">
        <v>749</v>
      </c>
      <c r="B713" s="20" t="s">
        <v>468</v>
      </c>
      <c r="C713" s="17" t="s">
        <v>257</v>
      </c>
      <c r="D713" s="27">
        <v>13</v>
      </c>
      <c r="E713" s="47">
        <v>0</v>
      </c>
      <c r="F713" s="2">
        <f>+D713*E713</f>
        <v>0</v>
      </c>
    </row>
    <row r="714" spans="1:6" ht="28.8" customHeight="1" x14ac:dyDescent="0.3">
      <c r="A714" s="17" t="s">
        <v>7</v>
      </c>
      <c r="B714" s="12" t="s">
        <v>750</v>
      </c>
      <c r="C714" s="18" t="s">
        <v>9</v>
      </c>
      <c r="D714" s="19"/>
      <c r="E714" s="2" t="s">
        <v>7</v>
      </c>
      <c r="F714" s="2" t="s">
        <v>7</v>
      </c>
    </row>
    <row r="715" spans="1:6" ht="14.4" customHeight="1" x14ac:dyDescent="0.3">
      <c r="A715" s="17" t="s">
        <v>7</v>
      </c>
      <c r="B715" s="21" t="s">
        <v>475</v>
      </c>
      <c r="C715" s="18" t="s">
        <v>23</v>
      </c>
      <c r="D715" s="19"/>
      <c r="E715" s="2" t="s">
        <v>7</v>
      </c>
      <c r="F715" s="2" t="s">
        <v>7</v>
      </c>
    </row>
    <row r="716" spans="1:6" ht="14.4" customHeight="1" x14ac:dyDescent="0.3">
      <c r="A716" s="17" t="s">
        <v>7</v>
      </c>
      <c r="B716" s="12" t="s">
        <v>751</v>
      </c>
      <c r="C716" s="18" t="s">
        <v>238</v>
      </c>
      <c r="D716" s="19"/>
      <c r="E716" s="2" t="s">
        <v>7</v>
      </c>
      <c r="F716" s="2" t="s">
        <v>7</v>
      </c>
    </row>
    <row r="717" spans="1:6" x14ac:dyDescent="0.3">
      <c r="A717" s="17" t="s">
        <v>752</v>
      </c>
      <c r="B717" s="20" t="s">
        <v>753</v>
      </c>
      <c r="C717" s="17" t="s">
        <v>439</v>
      </c>
      <c r="D717" s="27">
        <v>1</v>
      </c>
      <c r="E717" s="47">
        <v>0</v>
      </c>
      <c r="F717" s="2">
        <f>+D717*E717</f>
        <v>0</v>
      </c>
    </row>
    <row r="718" spans="1:6" ht="14.4" customHeight="1" x14ac:dyDescent="0.3">
      <c r="A718" s="17" t="s">
        <v>7</v>
      </c>
      <c r="B718" s="21" t="s">
        <v>707</v>
      </c>
      <c r="C718" s="18" t="s">
        <v>23</v>
      </c>
      <c r="D718" s="19"/>
      <c r="E718" s="2" t="s">
        <v>7</v>
      </c>
      <c r="F718" s="2" t="s">
        <v>7</v>
      </c>
    </row>
    <row r="719" spans="1:6" ht="14.4" customHeight="1" x14ac:dyDescent="0.3">
      <c r="A719" s="17" t="s">
        <v>7</v>
      </c>
      <c r="B719" s="12" t="s">
        <v>479</v>
      </c>
      <c r="C719" s="18" t="s">
        <v>238</v>
      </c>
      <c r="D719" s="19"/>
      <c r="E719" s="2" t="s">
        <v>7</v>
      </c>
      <c r="F719" s="2" t="s">
        <v>7</v>
      </c>
    </row>
    <row r="720" spans="1:6" x14ac:dyDescent="0.3">
      <c r="A720" s="17" t="s">
        <v>754</v>
      </c>
      <c r="B720" s="20" t="s">
        <v>755</v>
      </c>
      <c r="C720" s="17" t="s">
        <v>439</v>
      </c>
      <c r="D720" s="27">
        <v>1</v>
      </c>
      <c r="E720" s="47">
        <v>0</v>
      </c>
      <c r="F720" s="2">
        <f t="shared" ref="F720:F721" si="47">+D720*E720</f>
        <v>0</v>
      </c>
    </row>
    <row r="721" spans="1:6" x14ac:dyDescent="0.3">
      <c r="A721" s="17" t="s">
        <v>756</v>
      </c>
      <c r="B721" s="20" t="s">
        <v>732</v>
      </c>
      <c r="C721" s="17" t="s">
        <v>439</v>
      </c>
      <c r="D721" s="27">
        <v>2</v>
      </c>
      <c r="E721" s="47">
        <v>0</v>
      </c>
      <c r="F721" s="2">
        <f t="shared" si="47"/>
        <v>0</v>
      </c>
    </row>
    <row r="722" spans="1:6" ht="14.4" customHeight="1" x14ac:dyDescent="0.3">
      <c r="A722" s="17" t="s">
        <v>7</v>
      </c>
      <c r="B722" s="21" t="s">
        <v>757</v>
      </c>
      <c r="C722" s="18" t="s">
        <v>23</v>
      </c>
      <c r="D722" s="19"/>
      <c r="E722" s="2" t="s">
        <v>7</v>
      </c>
      <c r="F722" s="2" t="s">
        <v>7</v>
      </c>
    </row>
    <row r="723" spans="1:6" ht="14.4" customHeight="1" x14ac:dyDescent="0.3">
      <c r="A723" s="17" t="s">
        <v>7</v>
      </c>
      <c r="B723" s="12" t="s">
        <v>489</v>
      </c>
      <c r="C723" s="18" t="s">
        <v>238</v>
      </c>
      <c r="D723" s="19"/>
      <c r="E723" s="2" t="s">
        <v>7</v>
      </c>
      <c r="F723" s="2" t="s">
        <v>7</v>
      </c>
    </row>
    <row r="724" spans="1:6" ht="57.6" customHeight="1" x14ac:dyDescent="0.3">
      <c r="A724" s="17" t="s">
        <v>758</v>
      </c>
      <c r="B724" s="20" t="s">
        <v>759</v>
      </c>
      <c r="C724" s="17" t="s">
        <v>760</v>
      </c>
      <c r="D724" s="22">
        <v>1</v>
      </c>
      <c r="E724" s="47">
        <v>0</v>
      </c>
      <c r="F724" s="2">
        <f>+D724*E724</f>
        <v>0</v>
      </c>
    </row>
    <row r="725" spans="1:6" ht="14.4" customHeight="1" x14ac:dyDescent="0.3">
      <c r="A725" s="17" t="s">
        <v>7</v>
      </c>
      <c r="B725" s="21" t="s">
        <v>288</v>
      </c>
      <c r="C725" s="18" t="s">
        <v>23</v>
      </c>
      <c r="D725" s="19"/>
      <c r="E725" s="2" t="s">
        <v>7</v>
      </c>
      <c r="F725" s="2" t="s">
        <v>7</v>
      </c>
    </row>
    <row r="726" spans="1:6" ht="14.4" customHeight="1" x14ac:dyDescent="0.3">
      <c r="A726" s="17" t="s">
        <v>7</v>
      </c>
      <c r="B726" s="12" t="s">
        <v>761</v>
      </c>
      <c r="C726" s="18" t="s">
        <v>238</v>
      </c>
      <c r="D726" s="19"/>
      <c r="E726" s="2" t="s">
        <v>7</v>
      </c>
      <c r="F726" s="2" t="s">
        <v>7</v>
      </c>
    </row>
    <row r="727" spans="1:6" x14ac:dyDescent="0.3">
      <c r="A727" s="17" t="s">
        <v>762</v>
      </c>
      <c r="B727" s="20" t="s">
        <v>763</v>
      </c>
      <c r="C727" s="17" t="s">
        <v>257</v>
      </c>
      <c r="D727" s="27">
        <v>6</v>
      </c>
      <c r="E727" s="47">
        <v>0</v>
      </c>
      <c r="F727" s="2">
        <f>+D727*E727</f>
        <v>0</v>
      </c>
    </row>
    <row r="728" spans="1:6" ht="14.4" customHeight="1" x14ac:dyDescent="0.3">
      <c r="A728" s="17" t="s">
        <v>7</v>
      </c>
      <c r="B728" s="21" t="s">
        <v>764</v>
      </c>
      <c r="C728" s="18" t="s">
        <v>23</v>
      </c>
      <c r="D728" s="19"/>
      <c r="E728" s="2" t="s">
        <v>7</v>
      </c>
      <c r="F728" s="2" t="s">
        <v>7</v>
      </c>
    </row>
    <row r="729" spans="1:6" ht="14.4" customHeight="1" x14ac:dyDescent="0.3">
      <c r="A729" s="17" t="s">
        <v>7</v>
      </c>
      <c r="B729" s="12" t="s">
        <v>493</v>
      </c>
      <c r="C729" s="18" t="s">
        <v>238</v>
      </c>
      <c r="D729" s="19"/>
      <c r="E729" s="2" t="s">
        <v>7</v>
      </c>
      <c r="F729" s="2" t="s">
        <v>7</v>
      </c>
    </row>
    <row r="730" spans="1:6" ht="28.8" x14ac:dyDescent="0.3">
      <c r="A730" s="17" t="s">
        <v>765</v>
      </c>
      <c r="B730" s="20" t="s">
        <v>766</v>
      </c>
      <c r="C730" s="17" t="s">
        <v>267</v>
      </c>
      <c r="D730" s="27">
        <v>10</v>
      </c>
      <c r="E730" s="47">
        <v>0</v>
      </c>
      <c r="F730" s="2">
        <f>+D730*E730</f>
        <v>0</v>
      </c>
    </row>
    <row r="731" spans="1:6" ht="14.4" customHeight="1" x14ac:dyDescent="0.3">
      <c r="A731" s="17" t="s">
        <v>7</v>
      </c>
      <c r="B731" s="12" t="s">
        <v>767</v>
      </c>
      <c r="C731" s="18" t="s">
        <v>238</v>
      </c>
      <c r="D731" s="19"/>
      <c r="E731" s="2" t="s">
        <v>7</v>
      </c>
      <c r="F731" s="2" t="s">
        <v>7</v>
      </c>
    </row>
    <row r="732" spans="1:6" x14ac:dyDescent="0.3">
      <c r="A732" s="17" t="s">
        <v>768</v>
      </c>
      <c r="B732" s="20" t="s">
        <v>769</v>
      </c>
      <c r="C732" s="17" t="s">
        <v>267</v>
      </c>
      <c r="D732" s="27">
        <v>10</v>
      </c>
      <c r="E732" s="47">
        <v>0</v>
      </c>
      <c r="F732" s="2">
        <f>+D732*E732</f>
        <v>0</v>
      </c>
    </row>
    <row r="733" spans="1:6" ht="14.4" customHeight="1" x14ac:dyDescent="0.3">
      <c r="A733" s="17" t="s">
        <v>7</v>
      </c>
      <c r="B733" s="21" t="s">
        <v>770</v>
      </c>
      <c r="C733" s="18" t="s">
        <v>23</v>
      </c>
      <c r="D733" s="19"/>
      <c r="E733" s="2" t="s">
        <v>7</v>
      </c>
      <c r="F733" s="2" t="s">
        <v>7</v>
      </c>
    </row>
    <row r="734" spans="1:6" ht="14.4" customHeight="1" x14ac:dyDescent="0.3">
      <c r="A734" s="17" t="s">
        <v>7</v>
      </c>
      <c r="B734" s="12" t="s">
        <v>771</v>
      </c>
      <c r="C734" s="18" t="s">
        <v>238</v>
      </c>
      <c r="D734" s="19"/>
      <c r="E734" s="2" t="s">
        <v>7</v>
      </c>
      <c r="F734" s="2" t="s">
        <v>7</v>
      </c>
    </row>
    <row r="735" spans="1:6" x14ac:dyDescent="0.3">
      <c r="A735" s="17" t="s">
        <v>772</v>
      </c>
      <c r="B735" s="20" t="s">
        <v>773</v>
      </c>
      <c r="C735" s="17" t="s">
        <v>294</v>
      </c>
      <c r="D735" s="32">
        <v>0.4</v>
      </c>
      <c r="E735" s="47">
        <v>0</v>
      </c>
      <c r="F735" s="2">
        <f>+D735*E735</f>
        <v>0</v>
      </c>
    </row>
    <row r="736" spans="1:6" ht="28.8" customHeight="1" x14ac:dyDescent="0.3">
      <c r="A736" s="17" t="s">
        <v>7</v>
      </c>
      <c r="B736" s="12" t="s">
        <v>295</v>
      </c>
      <c r="C736" s="18" t="s">
        <v>9</v>
      </c>
      <c r="D736" s="19"/>
      <c r="E736" s="2" t="s">
        <v>7</v>
      </c>
      <c r="F736" s="2" t="s">
        <v>7</v>
      </c>
    </row>
    <row r="737" spans="1:6" ht="14.4" customHeight="1" x14ac:dyDescent="0.3">
      <c r="A737" s="17" t="s">
        <v>7</v>
      </c>
      <c r="B737" s="21" t="s">
        <v>774</v>
      </c>
      <c r="C737" s="18" t="s">
        <v>23</v>
      </c>
      <c r="D737" s="19"/>
      <c r="E737" s="2" t="s">
        <v>7</v>
      </c>
      <c r="F737" s="2" t="s">
        <v>7</v>
      </c>
    </row>
    <row r="738" spans="1:6" ht="14.4" customHeight="1" x14ac:dyDescent="0.3">
      <c r="A738" s="17" t="s">
        <v>7</v>
      </c>
      <c r="B738" s="12" t="s">
        <v>526</v>
      </c>
      <c r="C738" s="18" t="s">
        <v>238</v>
      </c>
      <c r="D738" s="19"/>
      <c r="E738" s="2" t="s">
        <v>7</v>
      </c>
      <c r="F738" s="2" t="s">
        <v>7</v>
      </c>
    </row>
    <row r="739" spans="1:6" x14ac:dyDescent="0.3">
      <c r="A739" s="17" t="s">
        <v>775</v>
      </c>
      <c r="B739" s="20" t="s">
        <v>776</v>
      </c>
      <c r="C739" s="17" t="s">
        <v>257</v>
      </c>
      <c r="D739" s="27">
        <v>8</v>
      </c>
      <c r="E739" s="47">
        <v>0</v>
      </c>
      <c r="F739" s="2">
        <f>+D739*E739</f>
        <v>0</v>
      </c>
    </row>
    <row r="740" spans="1:6" ht="14.4" customHeight="1" x14ac:dyDescent="0.3">
      <c r="A740" s="17" t="s">
        <v>7</v>
      </c>
      <c r="B740" s="21" t="s">
        <v>534</v>
      </c>
      <c r="C740" s="18" t="s">
        <v>23</v>
      </c>
      <c r="D740" s="19"/>
      <c r="E740" s="2" t="s">
        <v>7</v>
      </c>
      <c r="F740" s="2" t="s">
        <v>7</v>
      </c>
    </row>
    <row r="741" spans="1:6" ht="14.4" customHeight="1" x14ac:dyDescent="0.3">
      <c r="A741" s="17" t="s">
        <v>7</v>
      </c>
      <c r="B741" s="12" t="s">
        <v>535</v>
      </c>
      <c r="C741" s="18" t="s">
        <v>238</v>
      </c>
      <c r="D741" s="19"/>
      <c r="E741" s="2" t="s">
        <v>7</v>
      </c>
      <c r="F741" s="2" t="s">
        <v>7</v>
      </c>
    </row>
    <row r="742" spans="1:6" x14ac:dyDescent="0.3">
      <c r="A742" s="17" t="s">
        <v>777</v>
      </c>
      <c r="B742" s="20" t="s">
        <v>776</v>
      </c>
      <c r="C742" s="17" t="s">
        <v>257</v>
      </c>
      <c r="D742" s="27">
        <v>4</v>
      </c>
      <c r="E742" s="47">
        <v>0</v>
      </c>
      <c r="F742" s="2">
        <f>+D742*E742</f>
        <v>0</v>
      </c>
    </row>
    <row r="743" spans="1:6" ht="14.4" customHeight="1" x14ac:dyDescent="0.3">
      <c r="A743" s="17" t="s">
        <v>7</v>
      </c>
      <c r="B743" s="21" t="s">
        <v>297</v>
      </c>
      <c r="C743" s="18" t="s">
        <v>23</v>
      </c>
      <c r="D743" s="19"/>
      <c r="E743" s="2" t="s">
        <v>7</v>
      </c>
      <c r="F743" s="2" t="s">
        <v>7</v>
      </c>
    </row>
    <row r="744" spans="1:6" ht="14.4" customHeight="1" x14ac:dyDescent="0.3">
      <c r="A744" s="17" t="s">
        <v>7</v>
      </c>
      <c r="B744" s="12" t="s">
        <v>538</v>
      </c>
      <c r="C744" s="18" t="s">
        <v>238</v>
      </c>
      <c r="D744" s="19"/>
      <c r="E744" s="2" t="s">
        <v>7</v>
      </c>
      <c r="F744" s="2" t="s">
        <v>7</v>
      </c>
    </row>
    <row r="745" spans="1:6" ht="57.6" customHeight="1" x14ac:dyDescent="0.3">
      <c r="A745" s="17" t="s">
        <v>778</v>
      </c>
      <c r="B745" s="20" t="s">
        <v>539</v>
      </c>
      <c r="C745" s="17" t="s">
        <v>257</v>
      </c>
      <c r="D745" s="27">
        <v>4</v>
      </c>
      <c r="E745" s="47">
        <v>0</v>
      </c>
      <c r="F745" s="2">
        <f>+D745*E745</f>
        <v>0</v>
      </c>
    </row>
    <row r="746" spans="1:6" ht="14.4" customHeight="1" x14ac:dyDescent="0.3">
      <c r="A746" s="17" t="s">
        <v>7</v>
      </c>
      <c r="B746" s="12" t="s">
        <v>298</v>
      </c>
      <c r="C746" s="18" t="s">
        <v>238</v>
      </c>
      <c r="D746" s="19"/>
      <c r="E746" s="2" t="s">
        <v>7</v>
      </c>
      <c r="F746" s="2" t="s">
        <v>7</v>
      </c>
    </row>
    <row r="747" spans="1:6" x14ac:dyDescent="0.3">
      <c r="A747" s="17" t="s">
        <v>779</v>
      </c>
      <c r="B747" s="20" t="s">
        <v>780</v>
      </c>
      <c r="C747" s="17" t="s">
        <v>267</v>
      </c>
      <c r="D747" s="27">
        <v>46</v>
      </c>
      <c r="E747" s="47">
        <v>0</v>
      </c>
      <c r="F747" s="2">
        <f>+D747*E747</f>
        <v>0</v>
      </c>
    </row>
    <row r="748" spans="1:6" ht="14.4" customHeight="1" x14ac:dyDescent="0.3">
      <c r="A748" s="17" t="s">
        <v>7</v>
      </c>
      <c r="B748" s="21" t="s">
        <v>549</v>
      </c>
      <c r="C748" s="18" t="s">
        <v>23</v>
      </c>
      <c r="D748" s="19"/>
      <c r="E748" s="2" t="s">
        <v>7</v>
      </c>
      <c r="F748" s="2" t="s">
        <v>7</v>
      </c>
    </row>
    <row r="749" spans="1:6" ht="14.4" customHeight="1" x14ac:dyDescent="0.3">
      <c r="A749" s="17" t="s">
        <v>7</v>
      </c>
      <c r="B749" s="12" t="s">
        <v>550</v>
      </c>
      <c r="C749" s="18" t="s">
        <v>238</v>
      </c>
      <c r="D749" s="19"/>
      <c r="E749" s="2" t="s">
        <v>7</v>
      </c>
      <c r="F749" s="2" t="s">
        <v>7</v>
      </c>
    </row>
    <row r="750" spans="1:6" x14ac:dyDescent="0.3">
      <c r="A750" s="17" t="s">
        <v>781</v>
      </c>
      <c r="B750" s="20" t="s">
        <v>782</v>
      </c>
      <c r="C750" s="17" t="s">
        <v>257</v>
      </c>
      <c r="D750" s="27">
        <v>4</v>
      </c>
      <c r="E750" s="47">
        <v>0</v>
      </c>
      <c r="F750" s="2">
        <f>+D750*E750</f>
        <v>0</v>
      </c>
    </row>
    <row r="751" spans="1:6" ht="28.8" customHeight="1" x14ac:dyDescent="0.3">
      <c r="A751" s="17" t="s">
        <v>7</v>
      </c>
      <c r="B751" s="12" t="s">
        <v>783</v>
      </c>
      <c r="C751" s="18" t="s">
        <v>9</v>
      </c>
      <c r="D751" s="19"/>
      <c r="E751" s="2" t="s">
        <v>7</v>
      </c>
      <c r="F751" s="2" t="s">
        <v>7</v>
      </c>
    </row>
    <row r="752" spans="1:6" ht="14.4" customHeight="1" x14ac:dyDescent="0.3">
      <c r="A752" s="17" t="s">
        <v>7</v>
      </c>
      <c r="B752" s="21" t="s">
        <v>784</v>
      </c>
      <c r="C752" s="18" t="s">
        <v>23</v>
      </c>
      <c r="D752" s="19"/>
      <c r="E752" s="2" t="s">
        <v>7</v>
      </c>
      <c r="F752" s="2" t="s">
        <v>7</v>
      </c>
    </row>
    <row r="753" spans="1:6" ht="14.4" customHeight="1" x14ac:dyDescent="0.3">
      <c r="A753" s="17" t="s">
        <v>7</v>
      </c>
      <c r="B753" s="21" t="s">
        <v>371</v>
      </c>
      <c r="C753" s="18" t="s">
        <v>23</v>
      </c>
      <c r="D753" s="19"/>
      <c r="E753" s="2" t="s">
        <v>7</v>
      </c>
      <c r="F753" s="2" t="s">
        <v>7</v>
      </c>
    </row>
    <row r="754" spans="1:6" ht="14.4" customHeight="1" x14ac:dyDescent="0.3">
      <c r="A754" s="17" t="s">
        <v>7</v>
      </c>
      <c r="B754" s="12" t="s">
        <v>372</v>
      </c>
      <c r="C754" s="18" t="s">
        <v>238</v>
      </c>
      <c r="D754" s="19"/>
      <c r="E754" s="2" t="s">
        <v>7</v>
      </c>
      <c r="F754" s="2" t="s">
        <v>7</v>
      </c>
    </row>
    <row r="755" spans="1:6" ht="43.2" x14ac:dyDescent="0.3">
      <c r="A755" s="17" t="s">
        <v>785</v>
      </c>
      <c r="B755" s="20" t="s">
        <v>656</v>
      </c>
      <c r="C755" s="17" t="s">
        <v>263</v>
      </c>
      <c r="D755" s="27">
        <v>1</v>
      </c>
      <c r="E755" s="47">
        <v>0</v>
      </c>
      <c r="F755" s="2">
        <f>+D755*E755</f>
        <v>0</v>
      </c>
    </row>
    <row r="756" spans="1:6" ht="14.4" customHeight="1" x14ac:dyDescent="0.3">
      <c r="A756" s="17" t="s">
        <v>7</v>
      </c>
      <c r="B756" s="21" t="s">
        <v>786</v>
      </c>
      <c r="C756" s="18" t="s">
        <v>23</v>
      </c>
      <c r="D756" s="19"/>
      <c r="E756" s="2" t="s">
        <v>7</v>
      </c>
      <c r="F756" s="2" t="s">
        <v>7</v>
      </c>
    </row>
    <row r="757" spans="1:6" ht="14.4" customHeight="1" x14ac:dyDescent="0.3">
      <c r="A757" s="17" t="s">
        <v>7</v>
      </c>
      <c r="B757" s="12" t="s">
        <v>787</v>
      </c>
      <c r="C757" s="18" t="s">
        <v>238</v>
      </c>
      <c r="D757" s="19"/>
      <c r="E757" s="2" t="s">
        <v>7</v>
      </c>
      <c r="F757" s="2" t="s">
        <v>7</v>
      </c>
    </row>
    <row r="758" spans="1:6" ht="100.8" customHeight="1" x14ac:dyDescent="0.3">
      <c r="A758" s="17" t="s">
        <v>788</v>
      </c>
      <c r="B758" s="20" t="s">
        <v>789</v>
      </c>
      <c r="C758" s="17" t="s">
        <v>263</v>
      </c>
      <c r="D758" s="27">
        <v>1</v>
      </c>
      <c r="E758" s="47">
        <v>0</v>
      </c>
      <c r="F758" s="2">
        <f>+D758*E758</f>
        <v>0</v>
      </c>
    </row>
    <row r="759" spans="1:6" ht="14.4" customHeight="1" x14ac:dyDescent="0.3">
      <c r="A759" s="17" t="s">
        <v>7</v>
      </c>
      <c r="B759" s="12" t="s">
        <v>790</v>
      </c>
      <c r="C759" s="18" t="s">
        <v>9</v>
      </c>
      <c r="D759" s="19"/>
      <c r="E759" s="2" t="s">
        <v>7</v>
      </c>
      <c r="F759" s="2" t="s">
        <v>7</v>
      </c>
    </row>
    <row r="760" spans="1:6" ht="28.8" customHeight="1" x14ac:dyDescent="0.3">
      <c r="A760" s="17" t="s">
        <v>7</v>
      </c>
      <c r="B760" s="12" t="s">
        <v>686</v>
      </c>
      <c r="C760" s="18" t="s">
        <v>9</v>
      </c>
      <c r="D760" s="19"/>
      <c r="E760" s="2" t="s">
        <v>7</v>
      </c>
      <c r="F760" s="2" t="s">
        <v>7</v>
      </c>
    </row>
    <row r="761" spans="1:6" ht="14.4" customHeight="1" x14ac:dyDescent="0.3">
      <c r="A761" s="17" t="s">
        <v>7</v>
      </c>
      <c r="B761" s="21" t="s">
        <v>432</v>
      </c>
      <c r="C761" s="18" t="s">
        <v>23</v>
      </c>
      <c r="D761" s="19"/>
      <c r="E761" s="2" t="s">
        <v>7</v>
      </c>
      <c r="F761" s="2" t="s">
        <v>7</v>
      </c>
    </row>
    <row r="762" spans="1:6" ht="14.4" customHeight="1" x14ac:dyDescent="0.3">
      <c r="A762" s="17" t="s">
        <v>7</v>
      </c>
      <c r="B762" s="12" t="s">
        <v>433</v>
      </c>
      <c r="C762" s="18" t="s">
        <v>238</v>
      </c>
      <c r="D762" s="19"/>
      <c r="E762" s="2" t="s">
        <v>7</v>
      </c>
      <c r="F762" s="2" t="s">
        <v>7</v>
      </c>
    </row>
    <row r="763" spans="1:6" ht="43.2" customHeight="1" x14ac:dyDescent="0.3">
      <c r="A763" s="17" t="s">
        <v>791</v>
      </c>
      <c r="B763" s="20" t="s">
        <v>434</v>
      </c>
      <c r="C763" s="17" t="s">
        <v>257</v>
      </c>
      <c r="D763" s="27">
        <v>11</v>
      </c>
      <c r="E763" s="47">
        <v>0</v>
      </c>
      <c r="F763" s="2">
        <f t="shared" ref="F763:F764" si="48">+D763*E763</f>
        <v>0</v>
      </c>
    </row>
    <row r="764" spans="1:6" ht="28.8" x14ac:dyDescent="0.3">
      <c r="A764" s="17" t="s">
        <v>792</v>
      </c>
      <c r="B764" s="20" t="s">
        <v>435</v>
      </c>
      <c r="C764" s="17" t="s">
        <v>257</v>
      </c>
      <c r="D764" s="27">
        <v>11</v>
      </c>
      <c r="E764" s="47">
        <v>0</v>
      </c>
      <c r="F764" s="2">
        <f t="shared" si="48"/>
        <v>0</v>
      </c>
    </row>
    <row r="765" spans="1:6" ht="14.4" customHeight="1" x14ac:dyDescent="0.3">
      <c r="A765" s="17" t="s">
        <v>7</v>
      </c>
      <c r="B765" s="21" t="s">
        <v>793</v>
      </c>
      <c r="C765" s="18" t="s">
        <v>23</v>
      </c>
      <c r="D765" s="19"/>
      <c r="E765" s="2" t="s">
        <v>7</v>
      </c>
      <c r="F765" s="2" t="s">
        <v>7</v>
      </c>
    </row>
    <row r="766" spans="1:6" ht="14.4" customHeight="1" x14ac:dyDescent="0.3">
      <c r="A766" s="17" t="s">
        <v>7</v>
      </c>
      <c r="B766" s="12" t="s">
        <v>437</v>
      </c>
      <c r="C766" s="18" t="s">
        <v>238</v>
      </c>
      <c r="D766" s="19"/>
      <c r="E766" s="2" t="s">
        <v>7</v>
      </c>
      <c r="F766" s="2" t="s">
        <v>7</v>
      </c>
    </row>
    <row r="767" spans="1:6" x14ac:dyDescent="0.3">
      <c r="A767" s="17" t="s">
        <v>794</v>
      </c>
      <c r="B767" s="20" t="s">
        <v>795</v>
      </c>
      <c r="C767" s="17" t="s">
        <v>439</v>
      </c>
      <c r="D767" s="27">
        <v>15</v>
      </c>
      <c r="E767" s="47">
        <v>0</v>
      </c>
      <c r="F767" s="2">
        <f>+D767*E767</f>
        <v>0</v>
      </c>
    </row>
    <row r="768" spans="1:6" ht="14.4" customHeight="1" x14ac:dyDescent="0.3">
      <c r="A768" s="17" t="s">
        <v>7</v>
      </c>
      <c r="B768" s="12" t="s">
        <v>796</v>
      </c>
      <c r="C768" s="18" t="s">
        <v>238</v>
      </c>
      <c r="D768" s="19"/>
      <c r="E768" s="2" t="s">
        <v>7</v>
      </c>
      <c r="F768" s="2" t="s">
        <v>7</v>
      </c>
    </row>
    <row r="769" spans="1:6" x14ac:dyDescent="0.3">
      <c r="A769" s="17" t="s">
        <v>797</v>
      </c>
      <c r="B769" s="20" t="s">
        <v>798</v>
      </c>
      <c r="C769" s="17" t="s">
        <v>439</v>
      </c>
      <c r="D769" s="27">
        <v>2</v>
      </c>
      <c r="E769" s="47">
        <v>0</v>
      </c>
      <c r="F769" s="2">
        <f t="shared" ref="F769:F770" si="49">+D769*E769</f>
        <v>0</v>
      </c>
    </row>
    <row r="770" spans="1:6" x14ac:dyDescent="0.3">
      <c r="A770" s="17" t="s">
        <v>799</v>
      </c>
      <c r="B770" s="20" t="s">
        <v>800</v>
      </c>
      <c r="C770" s="17" t="s">
        <v>439</v>
      </c>
      <c r="D770" s="27">
        <v>2</v>
      </c>
      <c r="E770" s="47">
        <v>0</v>
      </c>
      <c r="F770" s="2">
        <f t="shared" si="49"/>
        <v>0</v>
      </c>
    </row>
    <row r="771" spans="1:6" ht="14.4" customHeight="1" x14ac:dyDescent="0.3">
      <c r="A771" s="17" t="s">
        <v>7</v>
      </c>
      <c r="B771" s="12" t="s">
        <v>453</v>
      </c>
      <c r="C771" s="18" t="s">
        <v>238</v>
      </c>
      <c r="D771" s="19"/>
      <c r="E771" s="2" t="s">
        <v>7</v>
      </c>
      <c r="F771" s="2" t="s">
        <v>7</v>
      </c>
    </row>
    <row r="772" spans="1:6" ht="28.8" x14ac:dyDescent="0.3">
      <c r="A772" s="17" t="s">
        <v>801</v>
      </c>
      <c r="B772" s="20" t="s">
        <v>802</v>
      </c>
      <c r="C772" s="17" t="s">
        <v>439</v>
      </c>
      <c r="D772" s="27">
        <v>15</v>
      </c>
      <c r="E772" s="47">
        <v>0</v>
      </c>
      <c r="F772" s="2">
        <f>+D772*E772</f>
        <v>0</v>
      </c>
    </row>
    <row r="773" spans="1:6" ht="14.4" customHeight="1" x14ac:dyDescent="0.3">
      <c r="A773" s="17" t="s">
        <v>7</v>
      </c>
      <c r="B773" s="12" t="s">
        <v>455</v>
      </c>
      <c r="C773" s="18" t="s">
        <v>238</v>
      </c>
      <c r="D773" s="19"/>
      <c r="E773" s="2" t="s">
        <v>7</v>
      </c>
      <c r="F773" s="2" t="s">
        <v>7</v>
      </c>
    </row>
    <row r="774" spans="1:6" x14ac:dyDescent="0.3">
      <c r="A774" s="17" t="s">
        <v>803</v>
      </c>
      <c r="B774" s="20" t="s">
        <v>804</v>
      </c>
      <c r="C774" s="17" t="s">
        <v>257</v>
      </c>
      <c r="D774" s="27">
        <v>17</v>
      </c>
      <c r="E774" s="47">
        <v>0</v>
      </c>
      <c r="F774" s="2">
        <f t="shared" ref="F774:F775" si="50">+D774*E774</f>
        <v>0</v>
      </c>
    </row>
    <row r="775" spans="1:6" x14ac:dyDescent="0.3">
      <c r="A775" s="17" t="s">
        <v>805</v>
      </c>
      <c r="B775" s="20" t="s">
        <v>806</v>
      </c>
      <c r="C775" s="17" t="s">
        <v>257</v>
      </c>
      <c r="D775" s="27">
        <v>7</v>
      </c>
      <c r="E775" s="47">
        <v>0</v>
      </c>
      <c r="F775" s="2">
        <f t="shared" si="50"/>
        <v>0</v>
      </c>
    </row>
    <row r="776" spans="1:6" ht="14.4" customHeight="1" x14ac:dyDescent="0.3">
      <c r="A776" s="17" t="s">
        <v>7</v>
      </c>
      <c r="B776" s="21" t="s">
        <v>694</v>
      </c>
      <c r="C776" s="18" t="s">
        <v>23</v>
      </c>
      <c r="D776" s="19"/>
      <c r="E776" s="2" t="s">
        <v>7</v>
      </c>
      <c r="F776" s="2" t="s">
        <v>7</v>
      </c>
    </row>
    <row r="777" spans="1:6" ht="14.4" customHeight="1" x14ac:dyDescent="0.3">
      <c r="A777" s="17" t="s">
        <v>7</v>
      </c>
      <c r="B777" s="12" t="s">
        <v>807</v>
      </c>
      <c r="C777" s="18" t="s">
        <v>238</v>
      </c>
      <c r="D777" s="19"/>
      <c r="E777" s="2" t="s">
        <v>7</v>
      </c>
      <c r="F777" s="2" t="s">
        <v>7</v>
      </c>
    </row>
    <row r="778" spans="1:6" ht="28.8" x14ac:dyDescent="0.3">
      <c r="A778" s="17" t="s">
        <v>808</v>
      </c>
      <c r="B778" s="20" t="s">
        <v>809</v>
      </c>
      <c r="C778" s="17" t="s">
        <v>439</v>
      </c>
      <c r="D778" s="27">
        <v>2</v>
      </c>
      <c r="E778" s="47">
        <v>0</v>
      </c>
      <c r="F778" s="2">
        <f t="shared" ref="F778:F781" si="51">+D778*E778</f>
        <v>0</v>
      </c>
    </row>
    <row r="779" spans="1:6" ht="28.8" x14ac:dyDescent="0.3">
      <c r="A779" s="17" t="s">
        <v>810</v>
      </c>
      <c r="B779" s="20" t="s">
        <v>811</v>
      </c>
      <c r="C779" s="17" t="s">
        <v>439</v>
      </c>
      <c r="D779" s="27">
        <v>4</v>
      </c>
      <c r="E779" s="47">
        <v>0</v>
      </c>
      <c r="F779" s="2">
        <f t="shared" si="51"/>
        <v>0</v>
      </c>
    </row>
    <row r="780" spans="1:6" ht="28.8" x14ac:dyDescent="0.3">
      <c r="A780" s="17" t="s">
        <v>812</v>
      </c>
      <c r="B780" s="20" t="s">
        <v>813</v>
      </c>
      <c r="C780" s="17" t="s">
        <v>439</v>
      </c>
      <c r="D780" s="27">
        <v>4</v>
      </c>
      <c r="E780" s="47">
        <v>0</v>
      </c>
      <c r="F780" s="2">
        <f t="shared" si="51"/>
        <v>0</v>
      </c>
    </row>
    <row r="781" spans="1:6" ht="28.8" x14ac:dyDescent="0.3">
      <c r="A781" s="17" t="s">
        <v>814</v>
      </c>
      <c r="B781" s="20" t="s">
        <v>815</v>
      </c>
      <c r="C781" s="17" t="s">
        <v>439</v>
      </c>
      <c r="D781" s="27">
        <v>4</v>
      </c>
      <c r="E781" s="47">
        <v>0</v>
      </c>
      <c r="F781" s="2">
        <f t="shared" si="51"/>
        <v>0</v>
      </c>
    </row>
    <row r="782" spans="1:6" ht="14.4" customHeight="1" x14ac:dyDescent="0.3">
      <c r="A782" s="17" t="s">
        <v>7</v>
      </c>
      <c r="B782" s="12" t="s">
        <v>458</v>
      </c>
      <c r="C782" s="18" t="s">
        <v>238</v>
      </c>
      <c r="D782" s="19"/>
      <c r="E782" s="2" t="s">
        <v>7</v>
      </c>
      <c r="F782" s="2" t="s">
        <v>7</v>
      </c>
    </row>
    <row r="783" spans="1:6" ht="28.8" x14ac:dyDescent="0.3">
      <c r="A783" s="17" t="s">
        <v>816</v>
      </c>
      <c r="B783" s="20" t="s">
        <v>817</v>
      </c>
      <c r="C783" s="17" t="s">
        <v>25</v>
      </c>
      <c r="D783" s="22">
        <v>1</v>
      </c>
      <c r="E783" s="47">
        <v>0</v>
      </c>
      <c r="F783" s="2">
        <f>+D783*E783</f>
        <v>0</v>
      </c>
    </row>
    <row r="784" spans="1:6" ht="28.8" customHeight="1" x14ac:dyDescent="0.3">
      <c r="A784" s="17" t="s">
        <v>7</v>
      </c>
      <c r="B784" s="12" t="s">
        <v>783</v>
      </c>
      <c r="C784" s="18" t="s">
        <v>9</v>
      </c>
      <c r="D784" s="19"/>
      <c r="E784" s="2" t="s">
        <v>7</v>
      </c>
      <c r="F784" s="2" t="s">
        <v>7</v>
      </c>
    </row>
    <row r="785" spans="1:6" ht="14.4" customHeight="1" x14ac:dyDescent="0.3">
      <c r="A785" s="17" t="s">
        <v>7</v>
      </c>
      <c r="B785" s="21" t="s">
        <v>818</v>
      </c>
      <c r="C785" s="18" t="s">
        <v>23</v>
      </c>
      <c r="D785" s="19"/>
      <c r="E785" s="2" t="s">
        <v>7</v>
      </c>
      <c r="F785" s="2" t="s">
        <v>7</v>
      </c>
    </row>
    <row r="786" spans="1:6" ht="14.4" customHeight="1" x14ac:dyDescent="0.3">
      <c r="A786" s="17" t="s">
        <v>7</v>
      </c>
      <c r="B786" s="12" t="s">
        <v>819</v>
      </c>
      <c r="C786" s="18" t="s">
        <v>238</v>
      </c>
      <c r="D786" s="19"/>
      <c r="E786" s="2" t="s">
        <v>7</v>
      </c>
      <c r="F786" s="2" t="s">
        <v>7</v>
      </c>
    </row>
    <row r="787" spans="1:6" ht="28.8" x14ac:dyDescent="0.3">
      <c r="A787" s="17" t="s">
        <v>820</v>
      </c>
      <c r="B787" s="20" t="s">
        <v>821</v>
      </c>
      <c r="C787" s="17" t="s">
        <v>267</v>
      </c>
      <c r="D787" s="27">
        <v>15</v>
      </c>
      <c r="E787" s="47">
        <v>0</v>
      </c>
      <c r="F787" s="2">
        <f t="shared" ref="F787:F788" si="52">+D787*E787</f>
        <v>0</v>
      </c>
    </row>
    <row r="788" spans="1:6" ht="28.8" customHeight="1" x14ac:dyDescent="0.3">
      <c r="A788" s="17" t="s">
        <v>822</v>
      </c>
      <c r="B788" s="20" t="s">
        <v>823</v>
      </c>
      <c r="C788" s="17" t="s">
        <v>267</v>
      </c>
      <c r="D788" s="27">
        <v>35</v>
      </c>
      <c r="E788" s="47">
        <v>0</v>
      </c>
      <c r="F788" s="2">
        <f t="shared" si="52"/>
        <v>0</v>
      </c>
    </row>
    <row r="789" spans="1:6" ht="14.4" customHeight="1" x14ac:dyDescent="0.3">
      <c r="A789" s="17" t="s">
        <v>7</v>
      </c>
      <c r="B789" s="12" t="s">
        <v>824</v>
      </c>
      <c r="C789" s="18" t="s">
        <v>238</v>
      </c>
      <c r="D789" s="19"/>
      <c r="E789" s="2" t="s">
        <v>7</v>
      </c>
      <c r="F789" s="2" t="s">
        <v>7</v>
      </c>
    </row>
    <row r="790" spans="1:6" x14ac:dyDescent="0.3">
      <c r="A790" s="17" t="s">
        <v>825</v>
      </c>
      <c r="B790" s="20" t="s">
        <v>826</v>
      </c>
      <c r="C790" s="17" t="s">
        <v>263</v>
      </c>
      <c r="D790" s="27">
        <v>3</v>
      </c>
      <c r="E790" s="47">
        <v>0</v>
      </c>
      <c r="F790" s="2">
        <f t="shared" ref="F790:F793" si="53">+D790*E790</f>
        <v>0</v>
      </c>
    </row>
    <row r="791" spans="1:6" x14ac:dyDescent="0.3">
      <c r="A791" s="17" t="s">
        <v>827</v>
      </c>
      <c r="B791" s="20" t="s">
        <v>828</v>
      </c>
      <c r="C791" s="17" t="s">
        <v>263</v>
      </c>
      <c r="D791" s="27">
        <v>1</v>
      </c>
      <c r="E791" s="47">
        <v>0</v>
      </c>
      <c r="F791" s="2">
        <f t="shared" si="53"/>
        <v>0</v>
      </c>
    </row>
    <row r="792" spans="1:6" x14ac:dyDescent="0.3">
      <c r="A792" s="17" t="s">
        <v>829</v>
      </c>
      <c r="B792" s="20" t="s">
        <v>830</v>
      </c>
      <c r="C792" s="17" t="s">
        <v>263</v>
      </c>
      <c r="D792" s="27">
        <v>12</v>
      </c>
      <c r="E792" s="47">
        <v>0</v>
      </c>
      <c r="F792" s="2">
        <f t="shared" si="53"/>
        <v>0</v>
      </c>
    </row>
    <row r="793" spans="1:6" x14ac:dyDescent="0.3">
      <c r="A793" s="17" t="s">
        <v>831</v>
      </c>
      <c r="B793" s="20" t="s">
        <v>832</v>
      </c>
      <c r="C793" s="17" t="s">
        <v>263</v>
      </c>
      <c r="D793" s="27">
        <v>2</v>
      </c>
      <c r="E793" s="47">
        <v>0</v>
      </c>
      <c r="F793" s="2">
        <f t="shared" si="53"/>
        <v>0</v>
      </c>
    </row>
    <row r="794" spans="1:6" ht="14.4" customHeight="1" x14ac:dyDescent="0.3">
      <c r="A794" s="17" t="s">
        <v>7</v>
      </c>
      <c r="B794" s="12" t="s">
        <v>833</v>
      </c>
      <c r="C794" s="18" t="s">
        <v>238</v>
      </c>
      <c r="D794" s="19"/>
      <c r="E794" s="2" t="s">
        <v>7</v>
      </c>
      <c r="F794" s="2" t="s">
        <v>7</v>
      </c>
    </row>
    <row r="795" spans="1:6" ht="100.8" customHeight="1" x14ac:dyDescent="0.3">
      <c r="A795" s="17" t="s">
        <v>834</v>
      </c>
      <c r="B795" s="20" t="s">
        <v>835</v>
      </c>
      <c r="C795" s="17" t="s">
        <v>263</v>
      </c>
      <c r="D795" s="27">
        <v>1</v>
      </c>
      <c r="E795" s="47">
        <v>0</v>
      </c>
      <c r="F795" s="2">
        <f>+D795*E795</f>
        <v>0</v>
      </c>
    </row>
    <row r="796" spans="1:6" ht="14.4" customHeight="1" x14ac:dyDescent="0.3">
      <c r="A796" s="17" t="s">
        <v>7</v>
      </c>
      <c r="B796" s="12" t="s">
        <v>836</v>
      </c>
      <c r="C796" s="18" t="s">
        <v>238</v>
      </c>
      <c r="D796" s="19"/>
      <c r="E796" s="2" t="s">
        <v>7</v>
      </c>
      <c r="F796" s="2" t="s">
        <v>7</v>
      </c>
    </row>
    <row r="797" spans="1:6" ht="72" customHeight="1" x14ac:dyDescent="0.3">
      <c r="A797" s="17" t="s">
        <v>837</v>
      </c>
      <c r="B797" s="20" t="s">
        <v>838</v>
      </c>
      <c r="C797" s="17" t="s">
        <v>25</v>
      </c>
      <c r="D797" s="22">
        <v>1</v>
      </c>
      <c r="E797" s="47">
        <v>0</v>
      </c>
      <c r="F797" s="2">
        <f>+D797*E797</f>
        <v>0</v>
      </c>
    </row>
    <row r="798" spans="1:6" ht="14.4" customHeight="1" x14ac:dyDescent="0.3">
      <c r="A798" s="17" t="s">
        <v>7</v>
      </c>
      <c r="B798" s="21" t="s">
        <v>839</v>
      </c>
      <c r="C798" s="18" t="s">
        <v>23</v>
      </c>
      <c r="D798" s="19"/>
      <c r="E798" s="2" t="s">
        <v>7</v>
      </c>
      <c r="F798" s="2" t="s">
        <v>7</v>
      </c>
    </row>
    <row r="799" spans="1:6" ht="14.4" customHeight="1" x14ac:dyDescent="0.3">
      <c r="A799" s="17" t="s">
        <v>7</v>
      </c>
      <c r="B799" s="12" t="s">
        <v>840</v>
      </c>
      <c r="C799" s="18" t="s">
        <v>238</v>
      </c>
      <c r="D799" s="19"/>
      <c r="E799" s="2" t="s">
        <v>7</v>
      </c>
      <c r="F799" s="2" t="s">
        <v>7</v>
      </c>
    </row>
    <row r="800" spans="1:6" ht="28.8" customHeight="1" x14ac:dyDescent="0.3">
      <c r="A800" s="17" t="s">
        <v>841</v>
      </c>
      <c r="B800" s="20" t="s">
        <v>842</v>
      </c>
      <c r="C800" s="17" t="s">
        <v>439</v>
      </c>
      <c r="D800" s="27">
        <v>1</v>
      </c>
      <c r="E800" s="47">
        <v>0</v>
      </c>
      <c r="F800" s="2">
        <f>+D800*E800</f>
        <v>0</v>
      </c>
    </row>
    <row r="801" spans="1:6" ht="14.4" customHeight="1" x14ac:dyDescent="0.3">
      <c r="A801" s="17" t="s">
        <v>7</v>
      </c>
      <c r="B801" s="12" t="s">
        <v>843</v>
      </c>
      <c r="C801" s="18" t="s">
        <v>238</v>
      </c>
      <c r="D801" s="19"/>
      <c r="E801" s="2" t="s">
        <v>7</v>
      </c>
      <c r="F801" s="2" t="s">
        <v>7</v>
      </c>
    </row>
    <row r="802" spans="1:6" x14ac:dyDescent="0.3">
      <c r="A802" s="17" t="s">
        <v>844</v>
      </c>
      <c r="B802" s="20" t="s">
        <v>845</v>
      </c>
      <c r="C802" s="17" t="s">
        <v>257</v>
      </c>
      <c r="D802" s="27">
        <v>7</v>
      </c>
      <c r="E802" s="47">
        <v>0</v>
      </c>
      <c r="F802" s="2">
        <f>+D802*E802</f>
        <v>0</v>
      </c>
    </row>
    <row r="803" spans="1:6" ht="14.4" customHeight="1" x14ac:dyDescent="0.3">
      <c r="A803" s="17"/>
      <c r="B803" s="20"/>
      <c r="C803" s="17"/>
      <c r="D803" s="27"/>
      <c r="E803" s="2"/>
      <c r="F803" s="2"/>
    </row>
    <row r="804" spans="1:6" ht="30" customHeight="1" x14ac:dyDescent="0.3">
      <c r="A804" s="44" t="s">
        <v>1189</v>
      </c>
      <c r="B804" s="45"/>
      <c r="C804" s="45"/>
      <c r="D804" s="45"/>
      <c r="E804" s="46"/>
      <c r="F804" s="4">
        <f>+SUM(F359:F802)</f>
        <v>0</v>
      </c>
    </row>
    <row r="805" spans="1:6" ht="14.4" customHeight="1" x14ac:dyDescent="0.3">
      <c r="A805" s="17"/>
      <c r="B805" s="20"/>
      <c r="C805" s="17"/>
      <c r="D805" s="27"/>
      <c r="E805" s="2"/>
      <c r="F805" s="2"/>
    </row>
    <row r="806" spans="1:6" ht="14.4" customHeight="1" x14ac:dyDescent="0.3">
      <c r="A806" s="13" t="s">
        <v>7</v>
      </c>
      <c r="B806" s="14" t="s">
        <v>429</v>
      </c>
      <c r="C806" s="15" t="s">
        <v>9</v>
      </c>
      <c r="D806" s="16"/>
      <c r="E806" s="1" t="s">
        <v>7</v>
      </c>
      <c r="F806" s="1" t="s">
        <v>7</v>
      </c>
    </row>
    <row r="807" spans="1:6" ht="14.4" customHeight="1" x14ac:dyDescent="0.3">
      <c r="A807" s="13" t="s">
        <v>7</v>
      </c>
      <c r="B807" s="14" t="s">
        <v>846</v>
      </c>
      <c r="C807" s="15" t="s">
        <v>9</v>
      </c>
      <c r="D807" s="16"/>
      <c r="E807" s="1" t="s">
        <v>7</v>
      </c>
      <c r="F807" s="1" t="s">
        <v>7</v>
      </c>
    </row>
    <row r="808" spans="1:6" ht="28.8" customHeight="1" x14ac:dyDescent="0.3">
      <c r="A808" s="17" t="s">
        <v>7</v>
      </c>
      <c r="B808" s="21" t="s">
        <v>847</v>
      </c>
      <c r="C808" s="18" t="s">
        <v>23</v>
      </c>
      <c r="D808" s="19"/>
      <c r="E808" s="2" t="s">
        <v>7</v>
      </c>
      <c r="F808" s="2" t="s">
        <v>7</v>
      </c>
    </row>
    <row r="809" spans="1:6" ht="43.2" customHeight="1" x14ac:dyDescent="0.3">
      <c r="A809" s="17" t="s">
        <v>7</v>
      </c>
      <c r="B809" s="20" t="s">
        <v>235</v>
      </c>
      <c r="C809" s="17" t="s">
        <v>7</v>
      </c>
      <c r="D809" s="19"/>
      <c r="E809" s="2" t="s">
        <v>7</v>
      </c>
      <c r="F809" s="2" t="s">
        <v>7</v>
      </c>
    </row>
    <row r="810" spans="1:6" ht="28.8" customHeight="1" x14ac:dyDescent="0.3">
      <c r="A810" s="17" t="s">
        <v>7</v>
      </c>
      <c r="B810" s="12" t="s">
        <v>431</v>
      </c>
      <c r="C810" s="18" t="s">
        <v>9</v>
      </c>
      <c r="D810" s="19"/>
      <c r="E810" s="2" t="s">
        <v>7</v>
      </c>
      <c r="F810" s="2" t="s">
        <v>7</v>
      </c>
    </row>
    <row r="811" spans="1:6" ht="14.4" customHeight="1" x14ac:dyDescent="0.3">
      <c r="A811" s="17" t="s">
        <v>7</v>
      </c>
      <c r="B811" s="21" t="s">
        <v>432</v>
      </c>
      <c r="C811" s="18" t="s">
        <v>23</v>
      </c>
      <c r="D811" s="19"/>
      <c r="E811" s="2" t="s">
        <v>7</v>
      </c>
      <c r="F811" s="2" t="s">
        <v>7</v>
      </c>
    </row>
    <row r="812" spans="1:6" ht="14.4" customHeight="1" x14ac:dyDescent="0.3">
      <c r="A812" s="17" t="s">
        <v>7</v>
      </c>
      <c r="B812" s="12" t="s">
        <v>433</v>
      </c>
      <c r="C812" s="18" t="s">
        <v>238</v>
      </c>
      <c r="D812" s="19"/>
      <c r="E812" s="2" t="s">
        <v>7</v>
      </c>
      <c r="F812" s="2" t="s">
        <v>7</v>
      </c>
    </row>
    <row r="813" spans="1:6" ht="43.2" customHeight="1" x14ac:dyDescent="0.3">
      <c r="A813" s="17" t="s">
        <v>6</v>
      </c>
      <c r="B813" s="20" t="s">
        <v>434</v>
      </c>
      <c r="C813" s="17" t="s">
        <v>257</v>
      </c>
      <c r="D813" s="27">
        <v>100</v>
      </c>
      <c r="E813" s="47">
        <v>0</v>
      </c>
      <c r="F813" s="2">
        <f t="shared" ref="F813:F814" si="54">+D813*E813</f>
        <v>0</v>
      </c>
    </row>
    <row r="814" spans="1:6" ht="28.8" x14ac:dyDescent="0.3">
      <c r="A814" s="17" t="s">
        <v>19</v>
      </c>
      <c r="B814" s="20" t="s">
        <v>435</v>
      </c>
      <c r="C814" s="17" t="s">
        <v>257</v>
      </c>
      <c r="D814" s="27">
        <v>100</v>
      </c>
      <c r="E814" s="47">
        <v>0</v>
      </c>
      <c r="F814" s="2">
        <f t="shared" si="54"/>
        <v>0</v>
      </c>
    </row>
    <row r="815" spans="1:6" ht="14.4" customHeight="1" x14ac:dyDescent="0.3">
      <c r="A815" s="17" t="s">
        <v>7</v>
      </c>
      <c r="B815" s="21" t="s">
        <v>436</v>
      </c>
      <c r="C815" s="18" t="s">
        <v>23</v>
      </c>
      <c r="D815" s="19"/>
      <c r="E815" s="2" t="s">
        <v>7</v>
      </c>
      <c r="F815" s="2" t="s">
        <v>7</v>
      </c>
    </row>
    <row r="816" spans="1:6" ht="14.4" customHeight="1" x14ac:dyDescent="0.3">
      <c r="A816" s="17" t="s">
        <v>7</v>
      </c>
      <c r="B816" s="12" t="s">
        <v>437</v>
      </c>
      <c r="C816" s="18" t="s">
        <v>238</v>
      </c>
      <c r="D816" s="19"/>
      <c r="E816" s="2" t="s">
        <v>7</v>
      </c>
      <c r="F816" s="2" t="s">
        <v>7</v>
      </c>
    </row>
    <row r="817" spans="1:6" x14ac:dyDescent="0.3">
      <c r="A817" s="17" t="s">
        <v>27</v>
      </c>
      <c r="B817" s="20" t="s">
        <v>848</v>
      </c>
      <c r="C817" s="17" t="s">
        <v>439</v>
      </c>
      <c r="D817" s="27">
        <v>7</v>
      </c>
      <c r="E817" s="47">
        <v>0</v>
      </c>
      <c r="F817" s="2">
        <f t="shared" ref="F817:F819" si="55">+D817*E817</f>
        <v>0</v>
      </c>
    </row>
    <row r="818" spans="1:6" x14ac:dyDescent="0.3">
      <c r="A818" s="17" t="s">
        <v>29</v>
      </c>
      <c r="B818" s="20" t="s">
        <v>849</v>
      </c>
      <c r="C818" s="17" t="s">
        <v>439</v>
      </c>
      <c r="D818" s="27">
        <v>3</v>
      </c>
      <c r="E818" s="47">
        <v>0</v>
      </c>
      <c r="F818" s="2">
        <f t="shared" si="55"/>
        <v>0</v>
      </c>
    </row>
    <row r="819" spans="1:6" x14ac:dyDescent="0.3">
      <c r="A819" s="17" t="s">
        <v>31</v>
      </c>
      <c r="B819" s="20" t="s">
        <v>441</v>
      </c>
      <c r="C819" s="17" t="s">
        <v>439</v>
      </c>
      <c r="D819" s="27">
        <v>19</v>
      </c>
      <c r="E819" s="47">
        <v>0</v>
      </c>
      <c r="F819" s="2">
        <f t="shared" si="55"/>
        <v>0</v>
      </c>
    </row>
    <row r="820" spans="1:6" ht="14.4" customHeight="1" x14ac:dyDescent="0.3">
      <c r="A820" s="17" t="s">
        <v>7</v>
      </c>
      <c r="B820" s="12" t="s">
        <v>442</v>
      </c>
      <c r="C820" s="18" t="s">
        <v>238</v>
      </c>
      <c r="D820" s="19"/>
      <c r="E820" s="2" t="s">
        <v>7</v>
      </c>
      <c r="F820" s="2" t="s">
        <v>7</v>
      </c>
    </row>
    <row r="821" spans="1:6" x14ac:dyDescent="0.3">
      <c r="A821" s="17" t="s">
        <v>33</v>
      </c>
      <c r="B821" s="20" t="s">
        <v>441</v>
      </c>
      <c r="C821" s="17" t="s">
        <v>439</v>
      </c>
      <c r="D821" s="27">
        <v>5</v>
      </c>
      <c r="E821" s="47">
        <v>0</v>
      </c>
      <c r="F821" s="2">
        <f>+D821*E821</f>
        <v>0</v>
      </c>
    </row>
    <row r="822" spans="1:6" ht="14.4" customHeight="1" x14ac:dyDescent="0.3">
      <c r="A822" s="17" t="s">
        <v>7</v>
      </c>
      <c r="B822" s="12" t="s">
        <v>443</v>
      </c>
      <c r="C822" s="18" t="s">
        <v>238</v>
      </c>
      <c r="D822" s="19"/>
      <c r="E822" s="2" t="s">
        <v>7</v>
      </c>
      <c r="F822" s="2" t="s">
        <v>7</v>
      </c>
    </row>
    <row r="823" spans="1:6" ht="28.8" x14ac:dyDescent="0.3">
      <c r="A823" s="17" t="s">
        <v>35</v>
      </c>
      <c r="B823" s="20" t="s">
        <v>850</v>
      </c>
      <c r="C823" s="17" t="s">
        <v>257</v>
      </c>
      <c r="D823" s="27">
        <v>19</v>
      </c>
      <c r="E823" s="47">
        <v>0</v>
      </c>
      <c r="F823" s="2">
        <f t="shared" ref="F823:F824" si="56">+D823*E823</f>
        <v>0</v>
      </c>
    </row>
    <row r="824" spans="1:6" ht="28.8" x14ac:dyDescent="0.3">
      <c r="A824" s="17" t="s">
        <v>37</v>
      </c>
      <c r="B824" s="20" t="s">
        <v>851</v>
      </c>
      <c r="C824" s="17" t="s">
        <v>257</v>
      </c>
      <c r="D824" s="27">
        <v>13</v>
      </c>
      <c r="E824" s="47">
        <v>0</v>
      </c>
      <c r="F824" s="2">
        <f t="shared" si="56"/>
        <v>0</v>
      </c>
    </row>
    <row r="825" spans="1:6" ht="14.4" customHeight="1" x14ac:dyDescent="0.3">
      <c r="A825" s="17" t="s">
        <v>7</v>
      </c>
      <c r="B825" s="12" t="s">
        <v>446</v>
      </c>
      <c r="C825" s="18" t="s">
        <v>238</v>
      </c>
      <c r="D825" s="19"/>
      <c r="E825" s="2" t="s">
        <v>7</v>
      </c>
      <c r="F825" s="2" t="s">
        <v>7</v>
      </c>
    </row>
    <row r="826" spans="1:6" x14ac:dyDescent="0.3">
      <c r="A826" s="17" t="s">
        <v>39</v>
      </c>
      <c r="B826" s="20" t="s">
        <v>447</v>
      </c>
      <c r="C826" s="17" t="s">
        <v>439</v>
      </c>
      <c r="D826" s="27">
        <v>5</v>
      </c>
      <c r="E826" s="47">
        <v>0</v>
      </c>
      <c r="F826" s="2">
        <f t="shared" ref="F826:F827" si="57">+D826*E826</f>
        <v>0</v>
      </c>
    </row>
    <row r="827" spans="1:6" x14ac:dyDescent="0.3">
      <c r="A827" s="17" t="s">
        <v>41</v>
      </c>
      <c r="B827" s="20" t="s">
        <v>448</v>
      </c>
      <c r="C827" s="17" t="s">
        <v>439</v>
      </c>
      <c r="D827" s="27">
        <v>5</v>
      </c>
      <c r="E827" s="47">
        <v>0</v>
      </c>
      <c r="F827" s="2">
        <f t="shared" si="57"/>
        <v>0</v>
      </c>
    </row>
    <row r="828" spans="1:6" ht="14.4" customHeight="1" x14ac:dyDescent="0.3">
      <c r="A828" s="17" t="s">
        <v>7</v>
      </c>
      <c r="B828" s="12" t="s">
        <v>449</v>
      </c>
      <c r="C828" s="18" t="s">
        <v>238</v>
      </c>
      <c r="D828" s="19"/>
      <c r="E828" s="2" t="s">
        <v>7</v>
      </c>
      <c r="F828" s="2" t="s">
        <v>7</v>
      </c>
    </row>
    <row r="829" spans="1:6" ht="28.8" customHeight="1" x14ac:dyDescent="0.3">
      <c r="A829" s="17" t="s">
        <v>45</v>
      </c>
      <c r="B829" s="20" t="s">
        <v>450</v>
      </c>
      <c r="C829" s="17" t="s">
        <v>257</v>
      </c>
      <c r="D829" s="27">
        <v>19</v>
      </c>
      <c r="E829" s="47">
        <v>0</v>
      </c>
      <c r="F829" s="2">
        <f t="shared" ref="F829:F830" si="58">+D829*E829</f>
        <v>0</v>
      </c>
    </row>
    <row r="830" spans="1:6" ht="28.8" x14ac:dyDescent="0.3">
      <c r="A830" s="17" t="s">
        <v>47</v>
      </c>
      <c r="B830" s="20" t="s">
        <v>451</v>
      </c>
      <c r="C830" s="17" t="s">
        <v>257</v>
      </c>
      <c r="D830" s="27">
        <v>13</v>
      </c>
      <c r="E830" s="47">
        <v>0</v>
      </c>
      <c r="F830" s="2">
        <f t="shared" si="58"/>
        <v>0</v>
      </c>
    </row>
    <row r="831" spans="1:6" ht="14.4" customHeight="1" x14ac:dyDescent="0.3">
      <c r="A831" s="17" t="s">
        <v>7</v>
      </c>
      <c r="B831" s="12" t="s">
        <v>452</v>
      </c>
      <c r="C831" s="18" t="s">
        <v>238</v>
      </c>
      <c r="D831" s="19"/>
      <c r="E831" s="2" t="s">
        <v>7</v>
      </c>
      <c r="F831" s="2" t="s">
        <v>7</v>
      </c>
    </row>
    <row r="832" spans="1:6" ht="28.8" customHeight="1" x14ac:dyDescent="0.3">
      <c r="A832" s="17" t="s">
        <v>49</v>
      </c>
      <c r="B832" s="20" t="s">
        <v>450</v>
      </c>
      <c r="C832" s="17" t="s">
        <v>257</v>
      </c>
      <c r="D832" s="27">
        <v>19</v>
      </c>
      <c r="E832" s="47">
        <v>0</v>
      </c>
      <c r="F832" s="2">
        <f t="shared" ref="F832:F833" si="59">+D832*E832</f>
        <v>0</v>
      </c>
    </row>
    <row r="833" spans="1:6" ht="28.8" x14ac:dyDescent="0.3">
      <c r="A833" s="17" t="s">
        <v>51</v>
      </c>
      <c r="B833" s="20" t="s">
        <v>451</v>
      </c>
      <c r="C833" s="17" t="s">
        <v>257</v>
      </c>
      <c r="D833" s="27">
        <v>13</v>
      </c>
      <c r="E833" s="47">
        <v>0</v>
      </c>
      <c r="F833" s="2">
        <f t="shared" si="59"/>
        <v>0</v>
      </c>
    </row>
    <row r="834" spans="1:6" ht="14.4" customHeight="1" x14ac:dyDescent="0.3">
      <c r="A834" s="17" t="s">
        <v>7</v>
      </c>
      <c r="B834" s="12" t="s">
        <v>453</v>
      </c>
      <c r="C834" s="18" t="s">
        <v>238</v>
      </c>
      <c r="D834" s="19"/>
      <c r="E834" s="2" t="s">
        <v>7</v>
      </c>
      <c r="F834" s="2" t="s">
        <v>7</v>
      </c>
    </row>
    <row r="835" spans="1:6" ht="28.8" x14ac:dyDescent="0.3">
      <c r="A835" s="17" t="s">
        <v>53</v>
      </c>
      <c r="B835" s="20" t="s">
        <v>454</v>
      </c>
      <c r="C835" s="17" t="s">
        <v>439</v>
      </c>
      <c r="D835" s="27">
        <v>39</v>
      </c>
      <c r="E835" s="47">
        <v>0</v>
      </c>
      <c r="F835" s="2">
        <f>+D835*E835</f>
        <v>0</v>
      </c>
    </row>
    <row r="836" spans="1:6" ht="14.4" customHeight="1" x14ac:dyDescent="0.3">
      <c r="A836" s="17" t="s">
        <v>7</v>
      </c>
      <c r="B836" s="12" t="s">
        <v>455</v>
      </c>
      <c r="C836" s="18" t="s">
        <v>238</v>
      </c>
      <c r="D836" s="19"/>
      <c r="E836" s="2" t="s">
        <v>7</v>
      </c>
      <c r="F836" s="2" t="s">
        <v>7</v>
      </c>
    </row>
    <row r="837" spans="1:6" ht="28.8" x14ac:dyDescent="0.3">
      <c r="A837" s="17" t="s">
        <v>55</v>
      </c>
      <c r="B837" s="20" t="s">
        <v>852</v>
      </c>
      <c r="C837" s="17" t="s">
        <v>257</v>
      </c>
      <c r="D837" s="27">
        <v>19</v>
      </c>
      <c r="E837" s="47">
        <v>0</v>
      </c>
      <c r="F837" s="2">
        <f t="shared" ref="F837:F838" si="60">+D837*E837</f>
        <v>0</v>
      </c>
    </row>
    <row r="838" spans="1:6" ht="28.8" customHeight="1" x14ac:dyDescent="0.3">
      <c r="A838" s="17" t="s">
        <v>57</v>
      </c>
      <c r="B838" s="20" t="s">
        <v>853</v>
      </c>
      <c r="C838" s="17" t="s">
        <v>257</v>
      </c>
      <c r="D838" s="27">
        <v>13</v>
      </c>
      <c r="E838" s="47">
        <v>0</v>
      </c>
      <c r="F838" s="2">
        <f t="shared" si="60"/>
        <v>0</v>
      </c>
    </row>
    <row r="839" spans="1:6" ht="14.4" customHeight="1" x14ac:dyDescent="0.3">
      <c r="A839" s="17" t="s">
        <v>7</v>
      </c>
      <c r="B839" s="12" t="s">
        <v>458</v>
      </c>
      <c r="C839" s="18" t="s">
        <v>238</v>
      </c>
      <c r="D839" s="19"/>
      <c r="E839" s="2" t="s">
        <v>7</v>
      </c>
      <c r="F839" s="2" t="s">
        <v>7</v>
      </c>
    </row>
    <row r="840" spans="1:6" ht="28.8" x14ac:dyDescent="0.3">
      <c r="A840" s="17" t="s">
        <v>59</v>
      </c>
      <c r="B840" s="20" t="s">
        <v>459</v>
      </c>
      <c r="C840" s="17" t="s">
        <v>25</v>
      </c>
      <c r="D840" s="22">
        <v>1</v>
      </c>
      <c r="E840" s="47">
        <v>0</v>
      </c>
      <c r="F840" s="2">
        <f>+D840*E840</f>
        <v>0</v>
      </c>
    </row>
    <row r="841" spans="1:6" ht="14.4" customHeight="1" x14ac:dyDescent="0.3">
      <c r="A841" s="17" t="s">
        <v>7</v>
      </c>
      <c r="B841" s="21" t="s">
        <v>854</v>
      </c>
      <c r="C841" s="18" t="s">
        <v>23</v>
      </c>
      <c r="D841" s="19"/>
      <c r="E841" s="2" t="s">
        <v>7</v>
      </c>
      <c r="F841" s="2" t="s">
        <v>7</v>
      </c>
    </row>
    <row r="842" spans="1:6" ht="14.4" customHeight="1" x14ac:dyDescent="0.3">
      <c r="A842" s="17" t="s">
        <v>7</v>
      </c>
      <c r="B842" s="12" t="s">
        <v>460</v>
      </c>
      <c r="C842" s="18" t="s">
        <v>238</v>
      </c>
      <c r="D842" s="19"/>
      <c r="E842" s="2" t="s">
        <v>7</v>
      </c>
      <c r="F842" s="2" t="s">
        <v>7</v>
      </c>
    </row>
    <row r="843" spans="1:6" ht="28.8" x14ac:dyDescent="0.3">
      <c r="A843" s="17" t="s">
        <v>61</v>
      </c>
      <c r="B843" s="20" t="s">
        <v>855</v>
      </c>
      <c r="C843" s="17" t="s">
        <v>439</v>
      </c>
      <c r="D843" s="27">
        <v>7</v>
      </c>
      <c r="E843" s="47">
        <v>0</v>
      </c>
      <c r="F843" s="2">
        <f>+D843*E843</f>
        <v>0</v>
      </c>
    </row>
    <row r="844" spans="1:6" ht="14.4" customHeight="1" x14ac:dyDescent="0.3">
      <c r="A844" s="17" t="s">
        <v>7</v>
      </c>
      <c r="B844" s="12" t="s">
        <v>462</v>
      </c>
      <c r="C844" s="18" t="s">
        <v>238</v>
      </c>
      <c r="D844" s="19"/>
      <c r="E844" s="2" t="s">
        <v>7</v>
      </c>
      <c r="F844" s="2" t="s">
        <v>7</v>
      </c>
    </row>
    <row r="845" spans="1:6" ht="57.6" x14ac:dyDescent="0.3">
      <c r="A845" s="17" t="s">
        <v>63</v>
      </c>
      <c r="B845" s="20" t="s">
        <v>856</v>
      </c>
      <c r="C845" s="17" t="s">
        <v>257</v>
      </c>
      <c r="D845" s="27">
        <v>33</v>
      </c>
      <c r="E845" s="47">
        <v>0</v>
      </c>
      <c r="F845" s="2">
        <f>+D845*E845</f>
        <v>0</v>
      </c>
    </row>
    <row r="846" spans="1:6" ht="14.4" customHeight="1" x14ac:dyDescent="0.3">
      <c r="A846" s="17" t="s">
        <v>7</v>
      </c>
      <c r="B846" s="12" t="s">
        <v>464</v>
      </c>
      <c r="C846" s="18" t="s">
        <v>238</v>
      </c>
      <c r="D846" s="19"/>
      <c r="E846" s="2" t="s">
        <v>7</v>
      </c>
      <c r="F846" s="2" t="s">
        <v>7</v>
      </c>
    </row>
    <row r="847" spans="1:6" x14ac:dyDescent="0.3">
      <c r="A847" s="17" t="s">
        <v>65</v>
      </c>
      <c r="B847" s="20" t="s">
        <v>465</v>
      </c>
      <c r="C847" s="17" t="s">
        <v>263</v>
      </c>
      <c r="D847" s="27">
        <v>2</v>
      </c>
      <c r="E847" s="47">
        <v>0</v>
      </c>
      <c r="F847" s="2">
        <f t="shared" ref="F847:F848" si="61">+D847*E847</f>
        <v>0</v>
      </c>
    </row>
    <row r="848" spans="1:6" ht="28.8" x14ac:dyDescent="0.3">
      <c r="A848" s="17" t="s">
        <v>67</v>
      </c>
      <c r="B848" s="20" t="s">
        <v>466</v>
      </c>
      <c r="C848" s="17" t="s">
        <v>263</v>
      </c>
      <c r="D848" s="27">
        <v>2</v>
      </c>
      <c r="E848" s="47">
        <v>0</v>
      </c>
      <c r="F848" s="2">
        <f t="shared" si="61"/>
        <v>0</v>
      </c>
    </row>
    <row r="849" spans="1:6" ht="14.4" customHeight="1" x14ac:dyDescent="0.3">
      <c r="A849" s="17" t="s">
        <v>7</v>
      </c>
      <c r="B849" s="21" t="s">
        <v>702</v>
      </c>
      <c r="C849" s="18" t="s">
        <v>23</v>
      </c>
      <c r="D849" s="19"/>
      <c r="E849" s="2" t="s">
        <v>7</v>
      </c>
      <c r="F849" s="2" t="s">
        <v>7</v>
      </c>
    </row>
    <row r="850" spans="1:6" ht="14.4" customHeight="1" x14ac:dyDescent="0.3">
      <c r="A850" s="17" t="s">
        <v>7</v>
      </c>
      <c r="B850" s="12" t="s">
        <v>467</v>
      </c>
      <c r="C850" s="18" t="s">
        <v>238</v>
      </c>
      <c r="D850" s="19"/>
      <c r="E850" s="2" t="s">
        <v>7</v>
      </c>
      <c r="F850" s="2" t="s">
        <v>7</v>
      </c>
    </row>
    <row r="851" spans="1:6" ht="43.2" customHeight="1" x14ac:dyDescent="0.3">
      <c r="A851" s="17" t="s">
        <v>69</v>
      </c>
      <c r="B851" s="20" t="s">
        <v>857</v>
      </c>
      <c r="C851" s="17" t="s">
        <v>257</v>
      </c>
      <c r="D851" s="27">
        <v>40</v>
      </c>
      <c r="E851" s="47">
        <v>0</v>
      </c>
      <c r="F851" s="2">
        <f>+D851*E851</f>
        <v>0</v>
      </c>
    </row>
    <row r="852" spans="1:6" ht="43.2" customHeight="1" x14ac:dyDescent="0.3">
      <c r="A852" s="17" t="s">
        <v>7</v>
      </c>
      <c r="B852" s="12" t="s">
        <v>287</v>
      </c>
      <c r="C852" s="18" t="s">
        <v>9</v>
      </c>
      <c r="D852" s="19"/>
      <c r="E852" s="2" t="s">
        <v>7</v>
      </c>
      <c r="F852" s="2" t="s">
        <v>7</v>
      </c>
    </row>
    <row r="853" spans="1:6" ht="14.4" customHeight="1" x14ac:dyDescent="0.3">
      <c r="A853" s="17" t="s">
        <v>7</v>
      </c>
      <c r="B853" s="21" t="s">
        <v>236</v>
      </c>
      <c r="C853" s="18" t="s">
        <v>23</v>
      </c>
      <c r="D853" s="19"/>
      <c r="E853" s="2" t="s">
        <v>7</v>
      </c>
      <c r="F853" s="2" t="s">
        <v>7</v>
      </c>
    </row>
    <row r="854" spans="1:6" ht="14.4" customHeight="1" x14ac:dyDescent="0.3">
      <c r="A854" s="17" t="s">
        <v>7</v>
      </c>
      <c r="B854" s="31" t="s">
        <v>469</v>
      </c>
      <c r="C854" s="18" t="s">
        <v>470</v>
      </c>
      <c r="D854" s="19"/>
      <c r="E854" s="2" t="s">
        <v>7</v>
      </c>
      <c r="F854" s="2" t="s">
        <v>7</v>
      </c>
    </row>
    <row r="855" spans="1:6" ht="115.2" customHeight="1" x14ac:dyDescent="0.3">
      <c r="A855" s="17" t="s">
        <v>7</v>
      </c>
      <c r="B855" s="20" t="s">
        <v>471</v>
      </c>
      <c r="C855" s="17" t="s">
        <v>7</v>
      </c>
      <c r="D855" s="19"/>
      <c r="E855" s="2" t="s">
        <v>7</v>
      </c>
      <c r="F855" s="2" t="s">
        <v>7</v>
      </c>
    </row>
    <row r="856" spans="1:6" ht="14.4" customHeight="1" x14ac:dyDescent="0.3">
      <c r="A856" s="17" t="s">
        <v>7</v>
      </c>
      <c r="B856" s="31" t="s">
        <v>472</v>
      </c>
      <c r="C856" s="18" t="s">
        <v>470</v>
      </c>
      <c r="D856" s="19"/>
      <c r="E856" s="2" t="s">
        <v>7</v>
      </c>
      <c r="F856" s="2" t="s">
        <v>7</v>
      </c>
    </row>
    <row r="857" spans="1:6" ht="144" customHeight="1" x14ac:dyDescent="0.3">
      <c r="A857" s="17" t="s">
        <v>7</v>
      </c>
      <c r="B857" s="20" t="s">
        <v>473</v>
      </c>
      <c r="C857" s="17" t="s">
        <v>7</v>
      </c>
      <c r="D857" s="19"/>
      <c r="E857" s="2" t="s">
        <v>7</v>
      </c>
      <c r="F857" s="2" t="s">
        <v>7</v>
      </c>
    </row>
    <row r="858" spans="1:6" ht="144" customHeight="1" x14ac:dyDescent="0.3">
      <c r="A858" s="17" t="s">
        <v>7</v>
      </c>
      <c r="B858" s="20" t="s">
        <v>474</v>
      </c>
      <c r="C858" s="17" t="s">
        <v>7</v>
      </c>
      <c r="D858" s="19"/>
      <c r="E858" s="2" t="s">
        <v>7</v>
      </c>
      <c r="F858" s="2" t="s">
        <v>7</v>
      </c>
    </row>
    <row r="859" spans="1:6" ht="14.4" customHeight="1" x14ac:dyDescent="0.3">
      <c r="A859" s="17" t="s">
        <v>7</v>
      </c>
      <c r="B859" s="21" t="s">
        <v>475</v>
      </c>
      <c r="C859" s="18" t="s">
        <v>23</v>
      </c>
      <c r="D859" s="19"/>
      <c r="E859" s="2" t="s">
        <v>7</v>
      </c>
      <c r="F859" s="2" t="s">
        <v>7</v>
      </c>
    </row>
    <row r="860" spans="1:6" ht="14.4" customHeight="1" x14ac:dyDescent="0.3">
      <c r="A860" s="17" t="s">
        <v>7</v>
      </c>
      <c r="B860" s="12" t="s">
        <v>476</v>
      </c>
      <c r="C860" s="18" t="s">
        <v>238</v>
      </c>
      <c r="D860" s="19"/>
      <c r="E860" s="2" t="s">
        <v>7</v>
      </c>
      <c r="F860" s="2" t="s">
        <v>7</v>
      </c>
    </row>
    <row r="861" spans="1:6" x14ac:dyDescent="0.3">
      <c r="A861" s="17" t="s">
        <v>71</v>
      </c>
      <c r="B861" s="20" t="s">
        <v>858</v>
      </c>
      <c r="C861" s="17" t="s">
        <v>439</v>
      </c>
      <c r="D861" s="27">
        <v>1</v>
      </c>
      <c r="E861" s="47">
        <v>0</v>
      </c>
      <c r="F861" s="2">
        <f>+D861*E861</f>
        <v>0</v>
      </c>
    </row>
    <row r="862" spans="1:6" ht="14.4" customHeight="1" x14ac:dyDescent="0.3">
      <c r="A862" s="17" t="s">
        <v>7</v>
      </c>
      <c r="B862" s="21" t="s">
        <v>478</v>
      </c>
      <c r="C862" s="18" t="s">
        <v>23</v>
      </c>
      <c r="D862" s="19"/>
      <c r="E862" s="2" t="s">
        <v>7</v>
      </c>
      <c r="F862" s="2" t="s">
        <v>7</v>
      </c>
    </row>
    <row r="863" spans="1:6" ht="14.4" customHeight="1" x14ac:dyDescent="0.3">
      <c r="A863" s="17" t="s">
        <v>7</v>
      </c>
      <c r="B863" s="12" t="s">
        <v>479</v>
      </c>
      <c r="C863" s="18" t="s">
        <v>238</v>
      </c>
      <c r="D863" s="19"/>
      <c r="E863" s="2" t="s">
        <v>7</v>
      </c>
      <c r="F863" s="2" t="s">
        <v>7</v>
      </c>
    </row>
    <row r="864" spans="1:6" x14ac:dyDescent="0.3">
      <c r="A864" s="17" t="s">
        <v>73</v>
      </c>
      <c r="B864" s="20" t="s">
        <v>859</v>
      </c>
      <c r="C864" s="17" t="s">
        <v>439</v>
      </c>
      <c r="D864" s="27">
        <v>1</v>
      </c>
      <c r="E864" s="47">
        <v>0</v>
      </c>
      <c r="F864" s="2">
        <f t="shared" ref="F864:F868" si="62">+D864*E864</f>
        <v>0</v>
      </c>
    </row>
    <row r="865" spans="1:6" x14ac:dyDescent="0.3">
      <c r="A865" s="17" t="s">
        <v>75</v>
      </c>
      <c r="B865" s="20" t="s">
        <v>860</v>
      </c>
      <c r="C865" s="17" t="s">
        <v>439</v>
      </c>
      <c r="D865" s="27">
        <v>3</v>
      </c>
      <c r="E865" s="47">
        <v>0</v>
      </c>
      <c r="F865" s="2">
        <f t="shared" si="62"/>
        <v>0</v>
      </c>
    </row>
    <row r="866" spans="1:6" x14ac:dyDescent="0.3">
      <c r="A866" s="17" t="s">
        <v>77</v>
      </c>
      <c r="B866" s="20" t="s">
        <v>861</v>
      </c>
      <c r="C866" s="17" t="s">
        <v>439</v>
      </c>
      <c r="D866" s="27">
        <v>2</v>
      </c>
      <c r="E866" s="47">
        <v>0</v>
      </c>
      <c r="F866" s="2">
        <f t="shared" si="62"/>
        <v>0</v>
      </c>
    </row>
    <row r="867" spans="1:6" x14ac:dyDescent="0.3">
      <c r="A867" s="17" t="s">
        <v>79</v>
      </c>
      <c r="B867" s="20" t="s">
        <v>862</v>
      </c>
      <c r="C867" s="17" t="s">
        <v>439</v>
      </c>
      <c r="D867" s="27">
        <v>1</v>
      </c>
      <c r="E867" s="47">
        <v>0</v>
      </c>
      <c r="F867" s="2">
        <f t="shared" si="62"/>
        <v>0</v>
      </c>
    </row>
    <row r="868" spans="1:6" x14ac:dyDescent="0.3">
      <c r="A868" s="17" t="s">
        <v>81</v>
      </c>
      <c r="B868" s="20" t="s">
        <v>863</v>
      </c>
      <c r="C868" s="17" t="s">
        <v>439</v>
      </c>
      <c r="D868" s="27">
        <v>3</v>
      </c>
      <c r="E868" s="47">
        <v>0</v>
      </c>
      <c r="F868" s="2">
        <f t="shared" si="62"/>
        <v>0</v>
      </c>
    </row>
    <row r="869" spans="1:6" ht="14.4" customHeight="1" x14ac:dyDescent="0.3">
      <c r="A869" s="17" t="s">
        <v>7</v>
      </c>
      <c r="B869" s="21" t="s">
        <v>288</v>
      </c>
      <c r="C869" s="18" t="s">
        <v>23</v>
      </c>
      <c r="D869" s="19"/>
      <c r="E869" s="2" t="s">
        <v>7</v>
      </c>
      <c r="F869" s="2" t="s">
        <v>7</v>
      </c>
    </row>
    <row r="870" spans="1:6" ht="14.4" customHeight="1" x14ac:dyDescent="0.3">
      <c r="A870" s="17" t="s">
        <v>7</v>
      </c>
      <c r="B870" s="12" t="s">
        <v>485</v>
      </c>
      <c r="C870" s="18" t="s">
        <v>238</v>
      </c>
      <c r="D870" s="19"/>
      <c r="E870" s="2" t="s">
        <v>7</v>
      </c>
      <c r="F870" s="2" t="s">
        <v>7</v>
      </c>
    </row>
    <row r="871" spans="1:6" ht="43.2" x14ac:dyDescent="0.3">
      <c r="A871" s="17" t="s">
        <v>83</v>
      </c>
      <c r="B871" s="20" t="s">
        <v>864</v>
      </c>
      <c r="C871" s="17" t="s">
        <v>263</v>
      </c>
      <c r="D871" s="27">
        <v>2</v>
      </c>
      <c r="E871" s="47">
        <v>0</v>
      </c>
      <c r="F871" s="2">
        <f>+D871*E871</f>
        <v>0</v>
      </c>
    </row>
    <row r="872" spans="1:6" ht="14.4" customHeight="1" x14ac:dyDescent="0.3">
      <c r="A872" s="17" t="s">
        <v>7</v>
      </c>
      <c r="B872" s="12" t="s">
        <v>865</v>
      </c>
      <c r="C872" s="18" t="s">
        <v>238</v>
      </c>
      <c r="D872" s="19"/>
      <c r="E872" s="2" t="s">
        <v>7</v>
      </c>
      <c r="F872" s="2" t="s">
        <v>7</v>
      </c>
    </row>
    <row r="873" spans="1:6" x14ac:dyDescent="0.3">
      <c r="A873" s="17" t="s">
        <v>85</v>
      </c>
      <c r="B873" s="20" t="s">
        <v>763</v>
      </c>
      <c r="C873" s="17" t="s">
        <v>257</v>
      </c>
      <c r="D873" s="27">
        <v>22</v>
      </c>
      <c r="E873" s="47">
        <v>0</v>
      </c>
      <c r="F873" s="2">
        <f>+D873*E873</f>
        <v>0</v>
      </c>
    </row>
    <row r="874" spans="1:6" ht="14.4" customHeight="1" x14ac:dyDescent="0.3">
      <c r="A874" s="17" t="s">
        <v>7</v>
      </c>
      <c r="B874" s="12" t="s">
        <v>489</v>
      </c>
      <c r="C874" s="18" t="s">
        <v>238</v>
      </c>
      <c r="D874" s="19"/>
      <c r="E874" s="2" t="s">
        <v>7</v>
      </c>
      <c r="F874" s="2" t="s">
        <v>7</v>
      </c>
    </row>
    <row r="875" spans="1:6" ht="28.8" x14ac:dyDescent="0.3">
      <c r="A875" s="17" t="s">
        <v>87</v>
      </c>
      <c r="B875" s="20" t="s">
        <v>490</v>
      </c>
      <c r="C875" s="17" t="s">
        <v>263</v>
      </c>
      <c r="D875" s="27">
        <v>4</v>
      </c>
      <c r="E875" s="47">
        <v>0</v>
      </c>
      <c r="F875" s="2">
        <f>+D875*E875</f>
        <v>0</v>
      </c>
    </row>
    <row r="876" spans="1:6" ht="14.4" customHeight="1" x14ac:dyDescent="0.3">
      <c r="A876" s="17" t="s">
        <v>7</v>
      </c>
      <c r="B876" s="21" t="s">
        <v>491</v>
      </c>
      <c r="C876" s="18" t="s">
        <v>23</v>
      </c>
      <c r="D876" s="19"/>
      <c r="E876" s="2" t="s">
        <v>7</v>
      </c>
      <c r="F876" s="2" t="s">
        <v>7</v>
      </c>
    </row>
    <row r="877" spans="1:6" ht="14.4" customHeight="1" x14ac:dyDescent="0.3">
      <c r="A877" s="17" t="s">
        <v>7</v>
      </c>
      <c r="B877" s="21" t="s">
        <v>492</v>
      </c>
      <c r="C877" s="18" t="s">
        <v>23</v>
      </c>
      <c r="D877" s="19"/>
      <c r="E877" s="2" t="s">
        <v>7</v>
      </c>
      <c r="F877" s="2" t="s">
        <v>7</v>
      </c>
    </row>
    <row r="878" spans="1:6" ht="14.4" customHeight="1" x14ac:dyDescent="0.3">
      <c r="A878" s="17" t="s">
        <v>7</v>
      </c>
      <c r="B878" s="12" t="s">
        <v>493</v>
      </c>
      <c r="C878" s="18" t="s">
        <v>238</v>
      </c>
      <c r="D878" s="19"/>
      <c r="E878" s="2" t="s">
        <v>7</v>
      </c>
      <c r="F878" s="2" t="s">
        <v>7</v>
      </c>
    </row>
    <row r="879" spans="1:6" x14ac:dyDescent="0.3">
      <c r="A879" s="17" t="s">
        <v>89</v>
      </c>
      <c r="B879" s="20" t="s">
        <v>494</v>
      </c>
      <c r="C879" s="17" t="s">
        <v>257</v>
      </c>
      <c r="D879" s="27">
        <v>7</v>
      </c>
      <c r="E879" s="47">
        <v>0</v>
      </c>
      <c r="F879" s="2">
        <f>+D879*E879</f>
        <v>0</v>
      </c>
    </row>
    <row r="880" spans="1:6" ht="14.4" customHeight="1" x14ac:dyDescent="0.3">
      <c r="A880" s="17" t="s">
        <v>7</v>
      </c>
      <c r="B880" s="21" t="s">
        <v>495</v>
      </c>
      <c r="C880" s="18" t="s">
        <v>23</v>
      </c>
      <c r="D880" s="19"/>
      <c r="E880" s="2" t="s">
        <v>7</v>
      </c>
      <c r="F880" s="2" t="s">
        <v>7</v>
      </c>
    </row>
    <row r="881" spans="1:6" ht="14.4" customHeight="1" x14ac:dyDescent="0.3">
      <c r="A881" s="17" t="s">
        <v>7</v>
      </c>
      <c r="B881" s="12" t="s">
        <v>493</v>
      </c>
      <c r="C881" s="18" t="s">
        <v>238</v>
      </c>
      <c r="D881" s="19"/>
      <c r="E881" s="2" t="s">
        <v>7</v>
      </c>
      <c r="F881" s="2" t="s">
        <v>7</v>
      </c>
    </row>
    <row r="882" spans="1:6" ht="28.8" x14ac:dyDescent="0.3">
      <c r="A882" s="17" t="s">
        <v>91</v>
      </c>
      <c r="B882" s="20" t="s">
        <v>766</v>
      </c>
      <c r="C882" s="17" t="s">
        <v>267</v>
      </c>
      <c r="D882" s="27">
        <v>29</v>
      </c>
      <c r="E882" s="47">
        <v>0</v>
      </c>
      <c r="F882" s="2">
        <f>+D882*E882</f>
        <v>0</v>
      </c>
    </row>
    <row r="883" spans="1:6" ht="14.4" customHeight="1" x14ac:dyDescent="0.3">
      <c r="A883" s="17" t="s">
        <v>7</v>
      </c>
      <c r="B883" s="12" t="s">
        <v>497</v>
      </c>
      <c r="C883" s="18" t="s">
        <v>238</v>
      </c>
      <c r="D883" s="19"/>
      <c r="E883" s="2" t="s">
        <v>7</v>
      </c>
      <c r="F883" s="2" t="s">
        <v>7</v>
      </c>
    </row>
    <row r="884" spans="1:6" ht="28.8" x14ac:dyDescent="0.3">
      <c r="A884" s="17" t="s">
        <v>93</v>
      </c>
      <c r="B884" s="20" t="s">
        <v>866</v>
      </c>
      <c r="C884" s="17" t="s">
        <v>257</v>
      </c>
      <c r="D884" s="27">
        <v>15</v>
      </c>
      <c r="E884" s="47">
        <v>0</v>
      </c>
      <c r="F884" s="2">
        <f>+D884*E884</f>
        <v>0</v>
      </c>
    </row>
    <row r="885" spans="1:6" ht="14.4" customHeight="1" x14ac:dyDescent="0.3">
      <c r="A885" s="17" t="s">
        <v>7</v>
      </c>
      <c r="B885" s="12" t="s">
        <v>499</v>
      </c>
      <c r="C885" s="18" t="s">
        <v>238</v>
      </c>
      <c r="D885" s="19"/>
      <c r="E885" s="2" t="s">
        <v>7</v>
      </c>
      <c r="F885" s="2" t="s">
        <v>7</v>
      </c>
    </row>
    <row r="886" spans="1:6" ht="28.8" x14ac:dyDescent="0.3">
      <c r="A886" s="17" t="s">
        <v>95</v>
      </c>
      <c r="B886" s="20" t="s">
        <v>867</v>
      </c>
      <c r="C886" s="17" t="s">
        <v>257</v>
      </c>
      <c r="D886" s="27">
        <v>7</v>
      </c>
      <c r="E886" s="47">
        <v>0</v>
      </c>
      <c r="F886" s="2">
        <f>+D886*E886</f>
        <v>0</v>
      </c>
    </row>
    <row r="887" spans="1:6" ht="14.4" customHeight="1" x14ac:dyDescent="0.3">
      <c r="A887" s="17" t="s">
        <v>7</v>
      </c>
      <c r="B887" s="12" t="s">
        <v>868</v>
      </c>
      <c r="C887" s="18" t="s">
        <v>238</v>
      </c>
      <c r="D887" s="19"/>
      <c r="E887" s="2" t="s">
        <v>7</v>
      </c>
      <c r="F887" s="2" t="s">
        <v>7</v>
      </c>
    </row>
    <row r="888" spans="1:6" ht="28.8" x14ac:dyDescent="0.3">
      <c r="A888" s="17" t="s">
        <v>99</v>
      </c>
      <c r="B888" s="20" t="s">
        <v>869</v>
      </c>
      <c r="C888" s="17" t="s">
        <v>267</v>
      </c>
      <c r="D888" s="27">
        <v>9</v>
      </c>
      <c r="E888" s="47">
        <v>0</v>
      </c>
      <c r="F888" s="2">
        <f>+D888*E888</f>
        <v>0</v>
      </c>
    </row>
    <row r="889" spans="1:6" ht="14.4" customHeight="1" x14ac:dyDescent="0.3">
      <c r="A889" s="17" t="s">
        <v>7</v>
      </c>
      <c r="B889" s="21" t="s">
        <v>503</v>
      </c>
      <c r="C889" s="18" t="s">
        <v>23</v>
      </c>
      <c r="D889" s="19"/>
      <c r="E889" s="2" t="s">
        <v>7</v>
      </c>
      <c r="F889" s="2" t="s">
        <v>7</v>
      </c>
    </row>
    <row r="890" spans="1:6" ht="14.4" customHeight="1" x14ac:dyDescent="0.3">
      <c r="A890" s="17" t="s">
        <v>7</v>
      </c>
      <c r="B890" s="12" t="s">
        <v>504</v>
      </c>
      <c r="C890" s="18" t="s">
        <v>238</v>
      </c>
      <c r="D890" s="19"/>
      <c r="E890" s="2" t="s">
        <v>7</v>
      </c>
      <c r="F890" s="2" t="s">
        <v>7</v>
      </c>
    </row>
    <row r="891" spans="1:6" x14ac:dyDescent="0.3">
      <c r="A891" s="17" t="s">
        <v>101</v>
      </c>
      <c r="B891" s="20" t="s">
        <v>870</v>
      </c>
      <c r="C891" s="17" t="s">
        <v>267</v>
      </c>
      <c r="D891" s="27">
        <v>14</v>
      </c>
      <c r="E891" s="47">
        <v>0</v>
      </c>
      <c r="F891" s="2">
        <f>+D891*E891</f>
        <v>0</v>
      </c>
    </row>
    <row r="892" spans="1:6" ht="14.4" customHeight="1" x14ac:dyDescent="0.3">
      <c r="A892" s="17" t="s">
        <v>7</v>
      </c>
      <c r="B892" s="12" t="s">
        <v>506</v>
      </c>
      <c r="C892" s="18" t="s">
        <v>238</v>
      </c>
      <c r="D892" s="19"/>
      <c r="E892" s="2" t="s">
        <v>7</v>
      </c>
      <c r="F892" s="2" t="s">
        <v>7</v>
      </c>
    </row>
    <row r="893" spans="1:6" x14ac:dyDescent="0.3">
      <c r="A893" s="17" t="s">
        <v>103</v>
      </c>
      <c r="B893" s="20" t="s">
        <v>871</v>
      </c>
      <c r="C893" s="17" t="s">
        <v>267</v>
      </c>
      <c r="D893" s="27">
        <v>5</v>
      </c>
      <c r="E893" s="47">
        <v>0</v>
      </c>
      <c r="F893" s="2">
        <f>+D893*E893</f>
        <v>0</v>
      </c>
    </row>
    <row r="894" spans="1:6" ht="14.4" customHeight="1" x14ac:dyDescent="0.3">
      <c r="A894" s="17" t="s">
        <v>7</v>
      </c>
      <c r="B894" s="21" t="s">
        <v>508</v>
      </c>
      <c r="C894" s="18" t="s">
        <v>23</v>
      </c>
      <c r="D894" s="19"/>
      <c r="E894" s="2" t="s">
        <v>7</v>
      </c>
      <c r="F894" s="2" t="s">
        <v>7</v>
      </c>
    </row>
    <row r="895" spans="1:6" ht="14.4" customHeight="1" x14ac:dyDescent="0.3">
      <c r="A895" s="17" t="s">
        <v>7</v>
      </c>
      <c r="B895" s="12" t="s">
        <v>509</v>
      </c>
      <c r="C895" s="18" t="s">
        <v>238</v>
      </c>
      <c r="D895" s="19"/>
      <c r="E895" s="2" t="s">
        <v>7</v>
      </c>
      <c r="F895" s="2" t="s">
        <v>7</v>
      </c>
    </row>
    <row r="896" spans="1:6" x14ac:dyDescent="0.3">
      <c r="A896" s="17" t="s">
        <v>105</v>
      </c>
      <c r="B896" s="20" t="s">
        <v>872</v>
      </c>
      <c r="C896" s="17" t="s">
        <v>294</v>
      </c>
      <c r="D896" s="32">
        <v>1.3129999999999999</v>
      </c>
      <c r="E896" s="47">
        <v>0</v>
      </c>
      <c r="F896" s="2">
        <f>+D896*E896</f>
        <v>0</v>
      </c>
    </row>
    <row r="897" spans="1:6" ht="28.8" customHeight="1" x14ac:dyDescent="0.3">
      <c r="A897" s="17" t="s">
        <v>7</v>
      </c>
      <c r="B897" s="12" t="s">
        <v>511</v>
      </c>
      <c r="C897" s="18" t="s">
        <v>9</v>
      </c>
      <c r="D897" s="19"/>
      <c r="E897" s="2" t="s">
        <v>7</v>
      </c>
      <c r="F897" s="2" t="s">
        <v>7</v>
      </c>
    </row>
    <row r="898" spans="1:6" ht="14.4" customHeight="1" x14ac:dyDescent="0.3">
      <c r="A898" s="17" t="s">
        <v>7</v>
      </c>
      <c r="B898" s="12" t="s">
        <v>512</v>
      </c>
      <c r="C898" s="18" t="s">
        <v>238</v>
      </c>
      <c r="D898" s="19"/>
      <c r="E898" s="2" t="s">
        <v>7</v>
      </c>
      <c r="F898" s="2" t="s">
        <v>7</v>
      </c>
    </row>
    <row r="899" spans="1:6" x14ac:dyDescent="0.3">
      <c r="A899" s="17" t="s">
        <v>107</v>
      </c>
      <c r="B899" s="20" t="s">
        <v>873</v>
      </c>
      <c r="C899" s="17" t="s">
        <v>263</v>
      </c>
      <c r="D899" s="27">
        <v>2</v>
      </c>
      <c r="E899" s="47">
        <v>0</v>
      </c>
      <c r="F899" s="2">
        <f t="shared" ref="F899:F900" si="63">+D899*E899</f>
        <v>0</v>
      </c>
    </row>
    <row r="900" spans="1:6" x14ac:dyDescent="0.3">
      <c r="A900" s="17" t="s">
        <v>109</v>
      </c>
      <c r="B900" s="20" t="s">
        <v>874</v>
      </c>
      <c r="C900" s="17" t="s">
        <v>263</v>
      </c>
      <c r="D900" s="27">
        <v>2</v>
      </c>
      <c r="E900" s="47">
        <v>0</v>
      </c>
      <c r="F900" s="2">
        <f t="shared" si="63"/>
        <v>0</v>
      </c>
    </row>
    <row r="901" spans="1:6" ht="28.8" customHeight="1" x14ac:dyDescent="0.3">
      <c r="A901" s="17" t="s">
        <v>7</v>
      </c>
      <c r="B901" s="12" t="s">
        <v>295</v>
      </c>
      <c r="C901" s="18" t="s">
        <v>9</v>
      </c>
      <c r="D901" s="19"/>
      <c r="E901" s="2" t="s">
        <v>7</v>
      </c>
      <c r="F901" s="2" t="s">
        <v>7</v>
      </c>
    </row>
    <row r="902" spans="1:6" ht="14.4" customHeight="1" x14ac:dyDescent="0.3">
      <c r="A902" s="17" t="s">
        <v>7</v>
      </c>
      <c r="B902" s="21" t="s">
        <v>236</v>
      </c>
      <c r="C902" s="18" t="s">
        <v>23</v>
      </c>
      <c r="D902" s="19"/>
      <c r="E902" s="2" t="s">
        <v>7</v>
      </c>
      <c r="F902" s="2" t="s">
        <v>7</v>
      </c>
    </row>
    <row r="903" spans="1:6" ht="14.4" customHeight="1" x14ac:dyDescent="0.3">
      <c r="A903" s="17" t="s">
        <v>7</v>
      </c>
      <c r="B903" s="21" t="s">
        <v>515</v>
      </c>
      <c r="C903" s="18" t="s">
        <v>23</v>
      </c>
      <c r="D903" s="19"/>
      <c r="E903" s="2" t="s">
        <v>7</v>
      </c>
      <c r="F903" s="2" t="s">
        <v>7</v>
      </c>
    </row>
    <row r="904" spans="1:6" ht="14.4" customHeight="1" x14ac:dyDescent="0.3">
      <c r="A904" s="17" t="s">
        <v>7</v>
      </c>
      <c r="B904" s="12" t="s">
        <v>516</v>
      </c>
      <c r="C904" s="18" t="s">
        <v>238</v>
      </c>
      <c r="D904" s="19"/>
      <c r="E904" s="2" t="s">
        <v>7</v>
      </c>
      <c r="F904" s="2" t="s">
        <v>7</v>
      </c>
    </row>
    <row r="905" spans="1:6" ht="43.2" customHeight="1" x14ac:dyDescent="0.3">
      <c r="A905" s="17" t="s">
        <v>7</v>
      </c>
      <c r="B905" s="20" t="s">
        <v>517</v>
      </c>
      <c r="C905" s="17" t="s">
        <v>7</v>
      </c>
      <c r="D905" s="19"/>
      <c r="E905" s="2" t="s">
        <v>7</v>
      </c>
      <c r="F905" s="2" t="s">
        <v>7</v>
      </c>
    </row>
    <row r="906" spans="1:6" ht="14.4" customHeight="1" x14ac:dyDescent="0.3">
      <c r="A906" s="17" t="s">
        <v>7</v>
      </c>
      <c r="B906" s="12" t="s">
        <v>518</v>
      </c>
      <c r="C906" s="18" t="s">
        <v>238</v>
      </c>
      <c r="D906" s="19"/>
      <c r="E906" s="2" t="s">
        <v>7</v>
      </c>
      <c r="F906" s="2" t="s">
        <v>7</v>
      </c>
    </row>
    <row r="907" spans="1:6" ht="43.2" customHeight="1" x14ac:dyDescent="0.3">
      <c r="A907" s="17" t="s">
        <v>7</v>
      </c>
      <c r="B907" s="20" t="s">
        <v>519</v>
      </c>
      <c r="C907" s="17" t="s">
        <v>7</v>
      </c>
      <c r="D907" s="19"/>
      <c r="E907" s="2" t="s">
        <v>7</v>
      </c>
      <c r="F907" s="2" t="s">
        <v>7</v>
      </c>
    </row>
    <row r="908" spans="1:6" ht="72" customHeight="1" x14ac:dyDescent="0.3">
      <c r="A908" s="17" t="s">
        <v>7</v>
      </c>
      <c r="B908" s="20" t="s">
        <v>520</v>
      </c>
      <c r="C908" s="17" t="s">
        <v>7</v>
      </c>
      <c r="D908" s="19"/>
      <c r="E908" s="2" t="s">
        <v>7</v>
      </c>
      <c r="F908" s="2" t="s">
        <v>7</v>
      </c>
    </row>
    <row r="909" spans="1:6" ht="14.4" customHeight="1" x14ac:dyDescent="0.3">
      <c r="A909" s="17" t="s">
        <v>7</v>
      </c>
      <c r="B909" s="12" t="s">
        <v>521</v>
      </c>
      <c r="C909" s="18" t="s">
        <v>238</v>
      </c>
      <c r="D909" s="19"/>
      <c r="E909" s="2" t="s">
        <v>7</v>
      </c>
      <c r="F909" s="2" t="s">
        <v>7</v>
      </c>
    </row>
    <row r="910" spans="1:6" ht="28.8" customHeight="1" x14ac:dyDescent="0.3">
      <c r="A910" s="17" t="s">
        <v>7</v>
      </c>
      <c r="B910" s="20" t="s">
        <v>522</v>
      </c>
      <c r="C910" s="17" t="s">
        <v>7</v>
      </c>
      <c r="D910" s="19"/>
      <c r="E910" s="2" t="s">
        <v>7</v>
      </c>
      <c r="F910" s="2" t="s">
        <v>7</v>
      </c>
    </row>
    <row r="911" spans="1:6" ht="14.4" customHeight="1" x14ac:dyDescent="0.3">
      <c r="A911" s="17" t="s">
        <v>7</v>
      </c>
      <c r="B911" s="12" t="s">
        <v>523</v>
      </c>
      <c r="C911" s="18" t="s">
        <v>238</v>
      </c>
      <c r="D911" s="19"/>
      <c r="E911" s="2" t="s">
        <v>7</v>
      </c>
      <c r="F911" s="2" t="s">
        <v>7</v>
      </c>
    </row>
    <row r="912" spans="1:6" ht="43.2" customHeight="1" x14ac:dyDescent="0.3">
      <c r="A912" s="17" t="s">
        <v>7</v>
      </c>
      <c r="B912" s="20" t="s">
        <v>524</v>
      </c>
      <c r="C912" s="17" t="s">
        <v>7</v>
      </c>
      <c r="D912" s="19"/>
      <c r="E912" s="2" t="s">
        <v>7</v>
      </c>
      <c r="F912" s="2" t="s">
        <v>7</v>
      </c>
    </row>
    <row r="913" spans="1:6" ht="14.4" customHeight="1" x14ac:dyDescent="0.3">
      <c r="A913" s="17" t="s">
        <v>7</v>
      </c>
      <c r="B913" s="21" t="s">
        <v>525</v>
      </c>
      <c r="C913" s="18" t="s">
        <v>23</v>
      </c>
      <c r="D913" s="19"/>
      <c r="E913" s="2" t="s">
        <v>7</v>
      </c>
      <c r="F913" s="2" t="s">
        <v>7</v>
      </c>
    </row>
    <row r="914" spans="1:6" ht="14.4" customHeight="1" x14ac:dyDescent="0.3">
      <c r="A914" s="17" t="s">
        <v>7</v>
      </c>
      <c r="B914" s="12" t="s">
        <v>526</v>
      </c>
      <c r="C914" s="18" t="s">
        <v>238</v>
      </c>
      <c r="D914" s="19"/>
      <c r="E914" s="2" t="s">
        <v>7</v>
      </c>
      <c r="F914" s="2" t="s">
        <v>7</v>
      </c>
    </row>
    <row r="915" spans="1:6" x14ac:dyDescent="0.3">
      <c r="A915" s="17" t="s">
        <v>111</v>
      </c>
      <c r="B915" s="20" t="s">
        <v>776</v>
      </c>
      <c r="C915" s="17" t="s">
        <v>257</v>
      </c>
      <c r="D915" s="27">
        <v>42</v>
      </c>
      <c r="E915" s="47">
        <v>0</v>
      </c>
      <c r="F915" s="2">
        <f>+D915*E915</f>
        <v>0</v>
      </c>
    </row>
    <row r="916" spans="1:6" ht="14.4" customHeight="1" x14ac:dyDescent="0.3">
      <c r="A916" s="17" t="s">
        <v>7</v>
      </c>
      <c r="B916" s="21" t="s">
        <v>529</v>
      </c>
      <c r="C916" s="18" t="s">
        <v>23</v>
      </c>
      <c r="D916" s="19"/>
      <c r="E916" s="2" t="s">
        <v>7</v>
      </c>
      <c r="F916" s="2" t="s">
        <v>7</v>
      </c>
    </row>
    <row r="917" spans="1:6" ht="14.4" customHeight="1" x14ac:dyDescent="0.3">
      <c r="A917" s="17" t="s">
        <v>7</v>
      </c>
      <c r="B917" s="12" t="s">
        <v>530</v>
      </c>
      <c r="C917" s="18" t="s">
        <v>238</v>
      </c>
      <c r="D917" s="19"/>
      <c r="E917" s="2" t="s">
        <v>7</v>
      </c>
      <c r="F917" s="2" t="s">
        <v>7</v>
      </c>
    </row>
    <row r="918" spans="1:6" x14ac:dyDescent="0.3">
      <c r="A918" s="17" t="s">
        <v>113</v>
      </c>
      <c r="B918" s="20" t="s">
        <v>875</v>
      </c>
      <c r="C918" s="17" t="s">
        <v>263</v>
      </c>
      <c r="D918" s="27">
        <v>2</v>
      </c>
      <c r="E918" s="47">
        <v>0</v>
      </c>
      <c r="F918" s="2">
        <f>+D918*E918</f>
        <v>0</v>
      </c>
    </row>
    <row r="919" spans="1:6" ht="14.4" customHeight="1" x14ac:dyDescent="0.3">
      <c r="A919" s="17" t="s">
        <v>7</v>
      </c>
      <c r="B919" s="12" t="s">
        <v>298</v>
      </c>
      <c r="C919" s="18" t="s">
        <v>238</v>
      </c>
      <c r="D919" s="19"/>
      <c r="E919" s="2" t="s">
        <v>7</v>
      </c>
      <c r="F919" s="2" t="s">
        <v>7</v>
      </c>
    </row>
    <row r="920" spans="1:6" x14ac:dyDescent="0.3">
      <c r="A920" s="17" t="s">
        <v>115</v>
      </c>
      <c r="B920" s="20" t="s">
        <v>780</v>
      </c>
      <c r="C920" s="17" t="s">
        <v>267</v>
      </c>
      <c r="D920" s="27">
        <v>125</v>
      </c>
      <c r="E920" s="47">
        <v>0</v>
      </c>
      <c r="F920" s="2">
        <f>+D920*E920</f>
        <v>0</v>
      </c>
    </row>
    <row r="921" spans="1:6" ht="14.4" customHeight="1" x14ac:dyDescent="0.3">
      <c r="A921" s="17" t="s">
        <v>7</v>
      </c>
      <c r="B921" s="21" t="s">
        <v>534</v>
      </c>
      <c r="C921" s="18" t="s">
        <v>23</v>
      </c>
      <c r="D921" s="19"/>
      <c r="E921" s="2" t="s">
        <v>7</v>
      </c>
      <c r="F921" s="2" t="s">
        <v>7</v>
      </c>
    </row>
    <row r="922" spans="1:6" ht="14.4" customHeight="1" x14ac:dyDescent="0.3">
      <c r="A922" s="17" t="s">
        <v>7</v>
      </c>
      <c r="B922" s="12" t="s">
        <v>535</v>
      </c>
      <c r="C922" s="18" t="s">
        <v>238</v>
      </c>
      <c r="D922" s="19"/>
      <c r="E922" s="2" t="s">
        <v>7</v>
      </c>
      <c r="F922" s="2" t="s">
        <v>7</v>
      </c>
    </row>
    <row r="923" spans="1:6" x14ac:dyDescent="0.3">
      <c r="A923" s="17" t="s">
        <v>118</v>
      </c>
      <c r="B923" s="20" t="s">
        <v>876</v>
      </c>
      <c r="C923" s="17" t="s">
        <v>439</v>
      </c>
      <c r="D923" s="27">
        <v>1</v>
      </c>
      <c r="E923" s="47">
        <v>0</v>
      </c>
      <c r="F923" s="2">
        <f t="shared" ref="F923:F926" si="64">+D923*E923</f>
        <v>0</v>
      </c>
    </row>
    <row r="924" spans="1:6" x14ac:dyDescent="0.3">
      <c r="A924" s="17" t="s">
        <v>120</v>
      </c>
      <c r="B924" s="20" t="s">
        <v>877</v>
      </c>
      <c r="C924" s="17" t="s">
        <v>257</v>
      </c>
      <c r="D924" s="27">
        <v>7</v>
      </c>
      <c r="E924" s="47">
        <v>0</v>
      </c>
      <c r="F924" s="2">
        <f t="shared" si="64"/>
        <v>0</v>
      </c>
    </row>
    <row r="925" spans="1:6" x14ac:dyDescent="0.3">
      <c r="A925" s="17" t="s">
        <v>122</v>
      </c>
      <c r="B925" s="20" t="s">
        <v>878</v>
      </c>
      <c r="C925" s="17" t="s">
        <v>257</v>
      </c>
      <c r="D925" s="27">
        <v>2</v>
      </c>
      <c r="E925" s="47">
        <v>0</v>
      </c>
      <c r="F925" s="2">
        <f t="shared" si="64"/>
        <v>0</v>
      </c>
    </row>
    <row r="926" spans="1:6" x14ac:dyDescent="0.3">
      <c r="A926" s="17" t="s">
        <v>124</v>
      </c>
      <c r="B926" s="20" t="s">
        <v>776</v>
      </c>
      <c r="C926" s="17" t="s">
        <v>257</v>
      </c>
      <c r="D926" s="27">
        <v>53</v>
      </c>
      <c r="E926" s="47">
        <v>0</v>
      </c>
      <c r="F926" s="2">
        <f t="shared" si="64"/>
        <v>0</v>
      </c>
    </row>
    <row r="927" spans="1:6" ht="14.4" customHeight="1" x14ac:dyDescent="0.3">
      <c r="A927" s="17" t="s">
        <v>7</v>
      </c>
      <c r="B927" s="21" t="s">
        <v>297</v>
      </c>
      <c r="C927" s="18" t="s">
        <v>23</v>
      </c>
      <c r="D927" s="19"/>
      <c r="E927" s="2" t="s">
        <v>7</v>
      </c>
      <c r="F927" s="2" t="s">
        <v>7</v>
      </c>
    </row>
    <row r="928" spans="1:6" ht="14.4" customHeight="1" x14ac:dyDescent="0.3">
      <c r="A928" s="17" t="s">
        <v>7</v>
      </c>
      <c r="B928" s="12" t="s">
        <v>538</v>
      </c>
      <c r="C928" s="18" t="s">
        <v>238</v>
      </c>
      <c r="D928" s="19"/>
      <c r="E928" s="2" t="s">
        <v>7</v>
      </c>
      <c r="F928" s="2" t="s">
        <v>7</v>
      </c>
    </row>
    <row r="929" spans="1:6" ht="57.6" customHeight="1" x14ac:dyDescent="0.3">
      <c r="A929" s="17" t="s">
        <v>126</v>
      </c>
      <c r="B929" s="20" t="s">
        <v>539</v>
      </c>
      <c r="C929" s="17" t="s">
        <v>257</v>
      </c>
      <c r="D929" s="27">
        <v>49</v>
      </c>
      <c r="E929" s="47">
        <v>0</v>
      </c>
      <c r="F929" s="2">
        <f>+D929*E929</f>
        <v>0</v>
      </c>
    </row>
    <row r="930" spans="1:6" ht="14.4" customHeight="1" x14ac:dyDescent="0.3">
      <c r="A930" s="17" t="s">
        <v>7</v>
      </c>
      <c r="B930" s="12" t="s">
        <v>298</v>
      </c>
      <c r="C930" s="18" t="s">
        <v>238</v>
      </c>
      <c r="D930" s="19"/>
      <c r="E930" s="2" t="s">
        <v>7</v>
      </c>
      <c r="F930" s="2" t="s">
        <v>7</v>
      </c>
    </row>
    <row r="931" spans="1:6" x14ac:dyDescent="0.3">
      <c r="A931" s="17" t="s">
        <v>128</v>
      </c>
      <c r="B931" s="20" t="s">
        <v>879</v>
      </c>
      <c r="C931" s="17" t="s">
        <v>267</v>
      </c>
      <c r="D931" s="27">
        <v>38</v>
      </c>
      <c r="E931" s="47">
        <v>0</v>
      </c>
      <c r="F931" s="2">
        <f t="shared" ref="F931:F932" si="65">+D931*E931</f>
        <v>0</v>
      </c>
    </row>
    <row r="932" spans="1:6" x14ac:dyDescent="0.3">
      <c r="A932" s="17" t="s">
        <v>130</v>
      </c>
      <c r="B932" s="20" t="s">
        <v>780</v>
      </c>
      <c r="C932" s="17" t="s">
        <v>267</v>
      </c>
      <c r="D932" s="27">
        <v>156</v>
      </c>
      <c r="E932" s="47">
        <v>0</v>
      </c>
      <c r="F932" s="2">
        <f t="shared" si="65"/>
        <v>0</v>
      </c>
    </row>
    <row r="933" spans="1:6" ht="14.4" customHeight="1" x14ac:dyDescent="0.3">
      <c r="A933" s="17" t="s">
        <v>7</v>
      </c>
      <c r="B933" s="12" t="s">
        <v>541</v>
      </c>
      <c r="C933" s="18" t="s">
        <v>238</v>
      </c>
      <c r="D933" s="19"/>
      <c r="E933" s="2" t="s">
        <v>7</v>
      </c>
      <c r="F933" s="2" t="s">
        <v>7</v>
      </c>
    </row>
    <row r="934" spans="1:6" x14ac:dyDescent="0.3">
      <c r="A934" s="17" t="s">
        <v>132</v>
      </c>
      <c r="B934" s="20" t="s">
        <v>880</v>
      </c>
      <c r="C934" s="17" t="s">
        <v>267</v>
      </c>
      <c r="D934" s="27">
        <v>5</v>
      </c>
      <c r="E934" s="47">
        <v>0</v>
      </c>
      <c r="F934" s="2">
        <f>+D934*E934</f>
        <v>0</v>
      </c>
    </row>
    <row r="935" spans="1:6" ht="14.4" customHeight="1" x14ac:dyDescent="0.3">
      <c r="A935" s="17" t="s">
        <v>7</v>
      </c>
      <c r="B935" s="12" t="s">
        <v>543</v>
      </c>
      <c r="C935" s="18" t="s">
        <v>238</v>
      </c>
      <c r="D935" s="19"/>
      <c r="E935" s="2" t="s">
        <v>7</v>
      </c>
      <c r="F935" s="2" t="s">
        <v>7</v>
      </c>
    </row>
    <row r="936" spans="1:6" x14ac:dyDescent="0.3">
      <c r="A936" s="17" t="s">
        <v>134</v>
      </c>
      <c r="B936" s="20" t="s">
        <v>881</v>
      </c>
      <c r="C936" s="17" t="s">
        <v>267</v>
      </c>
      <c r="D936" s="27">
        <v>6</v>
      </c>
      <c r="E936" s="47">
        <v>0</v>
      </c>
      <c r="F936" s="2">
        <f>+D936*E936</f>
        <v>0</v>
      </c>
    </row>
    <row r="937" spans="1:6" ht="14.4" customHeight="1" x14ac:dyDescent="0.3">
      <c r="A937" s="17" t="s">
        <v>7</v>
      </c>
      <c r="B937" s="12" t="s">
        <v>545</v>
      </c>
      <c r="C937" s="18" t="s">
        <v>238</v>
      </c>
      <c r="D937" s="19"/>
      <c r="E937" s="2" t="s">
        <v>7</v>
      </c>
      <c r="F937" s="2" t="s">
        <v>7</v>
      </c>
    </row>
    <row r="938" spans="1:6" ht="28.8" x14ac:dyDescent="0.3">
      <c r="A938" s="17" t="s">
        <v>136</v>
      </c>
      <c r="B938" s="20" t="s">
        <v>882</v>
      </c>
      <c r="C938" s="17" t="s">
        <v>263</v>
      </c>
      <c r="D938" s="27">
        <v>16</v>
      </c>
      <c r="E938" s="47">
        <v>0</v>
      </c>
      <c r="F938" s="2">
        <f>+D938*E938</f>
        <v>0</v>
      </c>
    </row>
    <row r="939" spans="1:6" ht="14.4" customHeight="1" x14ac:dyDescent="0.3">
      <c r="A939" s="17" t="s">
        <v>7</v>
      </c>
      <c r="B939" s="12" t="s">
        <v>547</v>
      </c>
      <c r="C939" s="18" t="s">
        <v>238</v>
      </c>
      <c r="D939" s="19"/>
      <c r="E939" s="2" t="s">
        <v>7</v>
      </c>
      <c r="F939" s="2" t="s">
        <v>7</v>
      </c>
    </row>
    <row r="940" spans="1:6" x14ac:dyDescent="0.3">
      <c r="A940" s="17" t="s">
        <v>138</v>
      </c>
      <c r="B940" s="20" t="s">
        <v>883</v>
      </c>
      <c r="C940" s="17" t="s">
        <v>263</v>
      </c>
      <c r="D940" s="27">
        <v>12</v>
      </c>
      <c r="E940" s="47">
        <v>0</v>
      </c>
      <c r="F940" s="2">
        <f>+D940*E940</f>
        <v>0</v>
      </c>
    </row>
    <row r="941" spans="1:6" ht="14.4" customHeight="1" x14ac:dyDescent="0.3">
      <c r="A941" s="17" t="s">
        <v>7</v>
      </c>
      <c r="B941" s="21" t="s">
        <v>549</v>
      </c>
      <c r="C941" s="18" t="s">
        <v>23</v>
      </c>
      <c r="D941" s="19"/>
      <c r="E941" s="2" t="s">
        <v>7</v>
      </c>
      <c r="F941" s="2" t="s">
        <v>7</v>
      </c>
    </row>
    <row r="942" spans="1:6" ht="14.4" customHeight="1" x14ac:dyDescent="0.3">
      <c r="A942" s="17" t="s">
        <v>7</v>
      </c>
      <c r="B942" s="12" t="s">
        <v>884</v>
      </c>
      <c r="C942" s="18" t="s">
        <v>238</v>
      </c>
      <c r="D942" s="19"/>
      <c r="E942" s="2" t="s">
        <v>7</v>
      </c>
      <c r="F942" s="2" t="s">
        <v>7</v>
      </c>
    </row>
    <row r="943" spans="1:6" x14ac:dyDescent="0.3">
      <c r="A943" s="17" t="s">
        <v>140</v>
      </c>
      <c r="B943" s="20" t="s">
        <v>782</v>
      </c>
      <c r="C943" s="17" t="s">
        <v>257</v>
      </c>
      <c r="D943" s="27">
        <v>53</v>
      </c>
      <c r="E943" s="47">
        <v>0</v>
      </c>
      <c r="F943" s="2">
        <f t="shared" ref="F943:F945" si="66">+D943*E943</f>
        <v>0</v>
      </c>
    </row>
    <row r="944" spans="1:6" ht="28.8" customHeight="1" x14ac:dyDescent="0.3">
      <c r="A944" s="17" t="s">
        <v>142</v>
      </c>
      <c r="B944" s="20" t="s">
        <v>885</v>
      </c>
      <c r="C944" s="17" t="s">
        <v>267</v>
      </c>
      <c r="D944" s="27">
        <v>5</v>
      </c>
      <c r="E944" s="47">
        <v>0</v>
      </c>
      <c r="F944" s="2">
        <f t="shared" si="66"/>
        <v>0</v>
      </c>
    </row>
    <row r="945" spans="1:6" x14ac:dyDescent="0.3">
      <c r="A945" s="17" t="s">
        <v>144</v>
      </c>
      <c r="B945" s="20" t="s">
        <v>886</v>
      </c>
      <c r="C945" s="17" t="s">
        <v>439</v>
      </c>
      <c r="D945" s="27">
        <v>1</v>
      </c>
      <c r="E945" s="47">
        <v>0</v>
      </c>
      <c r="F945" s="2">
        <f t="shared" si="66"/>
        <v>0</v>
      </c>
    </row>
    <row r="946" spans="1:6" ht="14.4" customHeight="1" x14ac:dyDescent="0.3">
      <c r="A946" s="17" t="s">
        <v>7</v>
      </c>
      <c r="B946" s="12" t="s">
        <v>887</v>
      </c>
      <c r="C946" s="18" t="s">
        <v>238</v>
      </c>
      <c r="D946" s="19"/>
      <c r="E946" s="2" t="s">
        <v>7</v>
      </c>
      <c r="F946" s="2" t="s">
        <v>7</v>
      </c>
    </row>
    <row r="947" spans="1:6" x14ac:dyDescent="0.3">
      <c r="A947" s="17" t="s">
        <v>146</v>
      </c>
      <c r="B947" s="20" t="s">
        <v>888</v>
      </c>
      <c r="C947" s="17" t="s">
        <v>267</v>
      </c>
      <c r="D947" s="27">
        <v>2</v>
      </c>
      <c r="E947" s="47">
        <v>0</v>
      </c>
      <c r="F947" s="2">
        <f>+D947*E947</f>
        <v>0</v>
      </c>
    </row>
    <row r="948" spans="1:6" ht="14.4" customHeight="1" x14ac:dyDescent="0.3">
      <c r="A948" s="17" t="s">
        <v>7</v>
      </c>
      <c r="B948" s="21" t="s">
        <v>555</v>
      </c>
      <c r="C948" s="18" t="s">
        <v>23</v>
      </c>
      <c r="D948" s="19"/>
      <c r="E948" s="2" t="s">
        <v>7</v>
      </c>
      <c r="F948" s="2" t="s">
        <v>7</v>
      </c>
    </row>
    <row r="949" spans="1:6" ht="14.4" customHeight="1" x14ac:dyDescent="0.3">
      <c r="A949" s="17" t="s">
        <v>7</v>
      </c>
      <c r="B949" s="12" t="s">
        <v>556</v>
      </c>
      <c r="C949" s="18" t="s">
        <v>238</v>
      </c>
      <c r="D949" s="19"/>
      <c r="E949" s="2" t="s">
        <v>7</v>
      </c>
      <c r="F949" s="2" t="s">
        <v>7</v>
      </c>
    </row>
    <row r="950" spans="1:6" x14ac:dyDescent="0.3">
      <c r="A950" s="17" t="s">
        <v>150</v>
      </c>
      <c r="B950" s="20" t="s">
        <v>889</v>
      </c>
      <c r="C950" s="17" t="s">
        <v>267</v>
      </c>
      <c r="D950" s="27">
        <v>2</v>
      </c>
      <c r="E950" s="47">
        <v>0</v>
      </c>
      <c r="F950" s="2">
        <f>+D950*E950</f>
        <v>0</v>
      </c>
    </row>
    <row r="951" spans="1:6" ht="28.8" customHeight="1" x14ac:dyDescent="0.3">
      <c r="A951" s="17" t="s">
        <v>7</v>
      </c>
      <c r="B951" s="12" t="s">
        <v>558</v>
      </c>
      <c r="C951" s="18" t="s">
        <v>9</v>
      </c>
      <c r="D951" s="19"/>
      <c r="E951" s="2" t="s">
        <v>7</v>
      </c>
      <c r="F951" s="2" t="s">
        <v>7</v>
      </c>
    </row>
    <row r="952" spans="1:6" ht="14.4" customHeight="1" x14ac:dyDescent="0.3">
      <c r="A952" s="17" t="s">
        <v>7</v>
      </c>
      <c r="B952" s="21" t="s">
        <v>559</v>
      </c>
      <c r="C952" s="18" t="s">
        <v>23</v>
      </c>
      <c r="D952" s="19"/>
      <c r="E952" s="2" t="s">
        <v>7</v>
      </c>
      <c r="F952" s="2" t="s">
        <v>7</v>
      </c>
    </row>
    <row r="953" spans="1:6" ht="14.4" customHeight="1" x14ac:dyDescent="0.3">
      <c r="A953" s="17" t="s">
        <v>7</v>
      </c>
      <c r="B953" s="12" t="s">
        <v>890</v>
      </c>
      <c r="C953" s="18" t="s">
        <v>238</v>
      </c>
      <c r="D953" s="19"/>
      <c r="E953" s="2" t="s">
        <v>7</v>
      </c>
      <c r="F953" s="2" t="s">
        <v>7</v>
      </c>
    </row>
    <row r="954" spans="1:6" x14ac:dyDescent="0.3">
      <c r="A954" s="17" t="s">
        <v>152</v>
      </c>
      <c r="B954" s="20" t="s">
        <v>891</v>
      </c>
      <c r="C954" s="17" t="s">
        <v>257</v>
      </c>
      <c r="D954" s="27">
        <v>1</v>
      </c>
      <c r="E954" s="47">
        <v>0</v>
      </c>
      <c r="F954" s="2">
        <f>+D954*E954</f>
        <v>0</v>
      </c>
    </row>
    <row r="955" spans="1:6" ht="14.4" customHeight="1" x14ac:dyDescent="0.3">
      <c r="A955" s="17" t="s">
        <v>7</v>
      </c>
      <c r="B955" s="12" t="s">
        <v>562</v>
      </c>
      <c r="C955" s="18" t="s">
        <v>238</v>
      </c>
      <c r="D955" s="19"/>
      <c r="E955" s="2" t="s">
        <v>7</v>
      </c>
      <c r="F955" s="2" t="s">
        <v>7</v>
      </c>
    </row>
    <row r="956" spans="1:6" x14ac:dyDescent="0.3">
      <c r="A956" s="17" t="s">
        <v>154</v>
      </c>
      <c r="B956" s="20" t="s">
        <v>892</v>
      </c>
      <c r="C956" s="17" t="s">
        <v>257</v>
      </c>
      <c r="D956" s="27">
        <v>44</v>
      </c>
      <c r="E956" s="47">
        <v>0</v>
      </c>
      <c r="F956" s="2">
        <f>+D956*E956</f>
        <v>0</v>
      </c>
    </row>
    <row r="957" spans="1:6" ht="14.4" customHeight="1" x14ac:dyDescent="0.3">
      <c r="A957" s="17" t="s">
        <v>7</v>
      </c>
      <c r="B957" s="12" t="s">
        <v>893</v>
      </c>
      <c r="C957" s="18" t="s">
        <v>238</v>
      </c>
      <c r="D957" s="19"/>
      <c r="E957" s="2" t="s">
        <v>7</v>
      </c>
      <c r="F957" s="2" t="s">
        <v>7</v>
      </c>
    </row>
    <row r="958" spans="1:6" x14ac:dyDescent="0.3">
      <c r="A958" s="17" t="s">
        <v>156</v>
      </c>
      <c r="B958" s="20" t="s">
        <v>894</v>
      </c>
      <c r="C958" s="17" t="s">
        <v>257</v>
      </c>
      <c r="D958" s="27">
        <v>14</v>
      </c>
      <c r="E958" s="47">
        <v>0</v>
      </c>
      <c r="F958" s="2">
        <f>+D958*E958</f>
        <v>0</v>
      </c>
    </row>
    <row r="959" spans="1:6" ht="14.4" customHeight="1" x14ac:dyDescent="0.3">
      <c r="A959" s="17" t="s">
        <v>7</v>
      </c>
      <c r="B959" s="12" t="s">
        <v>895</v>
      </c>
      <c r="C959" s="18" t="s">
        <v>238</v>
      </c>
      <c r="D959" s="19"/>
      <c r="E959" s="2" t="s">
        <v>7</v>
      </c>
      <c r="F959" s="2" t="s">
        <v>7</v>
      </c>
    </row>
    <row r="960" spans="1:6" x14ac:dyDescent="0.3">
      <c r="A960" s="17" t="s">
        <v>158</v>
      </c>
      <c r="B960" s="20" t="s">
        <v>896</v>
      </c>
      <c r="C960" s="17" t="s">
        <v>257</v>
      </c>
      <c r="D960" s="27">
        <v>49</v>
      </c>
      <c r="E960" s="47">
        <v>0</v>
      </c>
      <c r="F960" s="2">
        <f>+D960*E960</f>
        <v>0</v>
      </c>
    </row>
    <row r="961" spans="1:6" ht="14.4" customHeight="1" x14ac:dyDescent="0.3">
      <c r="A961" s="17" t="s">
        <v>7</v>
      </c>
      <c r="B961" s="21" t="s">
        <v>568</v>
      </c>
      <c r="C961" s="18" t="s">
        <v>23</v>
      </c>
      <c r="D961" s="19"/>
      <c r="E961" s="2" t="s">
        <v>7</v>
      </c>
      <c r="F961" s="2" t="s">
        <v>7</v>
      </c>
    </row>
    <row r="962" spans="1:6" ht="14.4" customHeight="1" x14ac:dyDescent="0.3">
      <c r="A962" s="17" t="s">
        <v>7</v>
      </c>
      <c r="B962" s="12" t="s">
        <v>897</v>
      </c>
      <c r="C962" s="18" t="s">
        <v>238</v>
      </c>
      <c r="D962" s="19"/>
      <c r="E962" s="2" t="s">
        <v>7</v>
      </c>
      <c r="F962" s="2" t="s">
        <v>7</v>
      </c>
    </row>
    <row r="963" spans="1:6" ht="28.8" customHeight="1" x14ac:dyDescent="0.3">
      <c r="A963" s="17" t="s">
        <v>160</v>
      </c>
      <c r="B963" s="20" t="s">
        <v>898</v>
      </c>
      <c r="C963" s="17" t="s">
        <v>263</v>
      </c>
      <c r="D963" s="27">
        <v>2</v>
      </c>
      <c r="E963" s="47">
        <v>0</v>
      </c>
      <c r="F963" s="2">
        <f>+D963*E963</f>
        <v>0</v>
      </c>
    </row>
    <row r="964" spans="1:6" ht="14.4" customHeight="1" x14ac:dyDescent="0.3">
      <c r="A964" s="17" t="s">
        <v>7</v>
      </c>
      <c r="B964" s="21" t="s">
        <v>571</v>
      </c>
      <c r="C964" s="18" t="s">
        <v>23</v>
      </c>
      <c r="D964" s="19"/>
      <c r="E964" s="2" t="s">
        <v>7</v>
      </c>
      <c r="F964" s="2" t="s">
        <v>7</v>
      </c>
    </row>
    <row r="965" spans="1:6" ht="14.4" customHeight="1" x14ac:dyDescent="0.3">
      <c r="A965" s="17" t="s">
        <v>7</v>
      </c>
      <c r="B965" s="12" t="s">
        <v>572</v>
      </c>
      <c r="C965" s="18" t="s">
        <v>238</v>
      </c>
      <c r="D965" s="19"/>
      <c r="E965" s="2" t="s">
        <v>7</v>
      </c>
      <c r="F965" s="2" t="s">
        <v>7</v>
      </c>
    </row>
    <row r="966" spans="1:6" ht="43.2" customHeight="1" x14ac:dyDescent="0.3">
      <c r="A966" s="17" t="s">
        <v>162</v>
      </c>
      <c r="B966" s="20" t="s">
        <v>899</v>
      </c>
      <c r="C966" s="17" t="s">
        <v>267</v>
      </c>
      <c r="D966" s="27">
        <v>19</v>
      </c>
      <c r="E966" s="47">
        <v>0</v>
      </c>
      <c r="F966" s="2">
        <f>+D966*E966</f>
        <v>0</v>
      </c>
    </row>
    <row r="967" spans="1:6" ht="28.8" customHeight="1" x14ac:dyDescent="0.3">
      <c r="A967" s="17" t="s">
        <v>7</v>
      </c>
      <c r="B967" s="12" t="s">
        <v>302</v>
      </c>
      <c r="C967" s="18" t="s">
        <v>9</v>
      </c>
      <c r="D967" s="19"/>
      <c r="E967" s="2" t="s">
        <v>7</v>
      </c>
      <c r="F967" s="2" t="s">
        <v>7</v>
      </c>
    </row>
    <row r="968" spans="1:6" ht="14.4" customHeight="1" x14ac:dyDescent="0.3">
      <c r="A968" s="17" t="s">
        <v>7</v>
      </c>
      <c r="B968" s="21" t="s">
        <v>236</v>
      </c>
      <c r="C968" s="18" t="s">
        <v>23</v>
      </c>
      <c r="D968" s="19"/>
      <c r="E968" s="2" t="s">
        <v>7</v>
      </c>
      <c r="F968" s="2" t="s">
        <v>7</v>
      </c>
    </row>
    <row r="969" spans="1:6" ht="14.4" customHeight="1" x14ac:dyDescent="0.3">
      <c r="A969" s="17" t="s">
        <v>7</v>
      </c>
      <c r="B969" s="12" t="s">
        <v>574</v>
      </c>
      <c r="C969" s="18" t="s">
        <v>238</v>
      </c>
      <c r="D969" s="19"/>
      <c r="E969" s="2" t="s">
        <v>7</v>
      </c>
      <c r="F969" s="2" t="s">
        <v>7</v>
      </c>
    </row>
    <row r="970" spans="1:6" ht="28.8" customHeight="1" x14ac:dyDescent="0.3">
      <c r="A970" s="17" t="s">
        <v>7</v>
      </c>
      <c r="B970" s="20" t="s">
        <v>575</v>
      </c>
      <c r="C970" s="17" t="s">
        <v>7</v>
      </c>
      <c r="D970" s="19"/>
      <c r="E970" s="2" t="s">
        <v>7</v>
      </c>
      <c r="F970" s="2" t="s">
        <v>7</v>
      </c>
    </row>
    <row r="971" spans="1:6" ht="28.8" customHeight="1" x14ac:dyDescent="0.3">
      <c r="A971" s="17" t="s">
        <v>7</v>
      </c>
      <c r="B971" s="20" t="s">
        <v>576</v>
      </c>
      <c r="C971" s="17" t="s">
        <v>7</v>
      </c>
      <c r="D971" s="19"/>
      <c r="E971" s="2" t="s">
        <v>7</v>
      </c>
      <c r="F971" s="2" t="s">
        <v>7</v>
      </c>
    </row>
    <row r="972" spans="1:6" ht="28.8" customHeight="1" x14ac:dyDescent="0.3">
      <c r="A972" s="17" t="s">
        <v>7</v>
      </c>
      <c r="B972" s="20" t="s">
        <v>577</v>
      </c>
      <c r="C972" s="17" t="s">
        <v>7</v>
      </c>
      <c r="D972" s="19"/>
      <c r="E972" s="2" t="s">
        <v>7</v>
      </c>
      <c r="F972" s="2" t="s">
        <v>7</v>
      </c>
    </row>
    <row r="973" spans="1:6" ht="14.4" customHeight="1" x14ac:dyDescent="0.3">
      <c r="A973" s="17" t="s">
        <v>7</v>
      </c>
      <c r="B973" s="21" t="s">
        <v>303</v>
      </c>
      <c r="C973" s="18" t="s">
        <v>23</v>
      </c>
      <c r="D973" s="19"/>
      <c r="E973" s="2" t="s">
        <v>7</v>
      </c>
      <c r="F973" s="2" t="s">
        <v>7</v>
      </c>
    </row>
    <row r="974" spans="1:6" ht="14.4" customHeight="1" x14ac:dyDescent="0.3">
      <c r="A974" s="17" t="s">
        <v>7</v>
      </c>
      <c r="B974" s="12" t="s">
        <v>304</v>
      </c>
      <c r="C974" s="18" t="s">
        <v>238</v>
      </c>
      <c r="D974" s="19"/>
      <c r="E974" s="2" t="s">
        <v>7</v>
      </c>
      <c r="F974" s="2" t="s">
        <v>7</v>
      </c>
    </row>
    <row r="975" spans="1:6" x14ac:dyDescent="0.3">
      <c r="A975" s="17" t="s">
        <v>164</v>
      </c>
      <c r="B975" s="20" t="s">
        <v>579</v>
      </c>
      <c r="C975" s="17" t="s">
        <v>257</v>
      </c>
      <c r="D975" s="27">
        <v>31</v>
      </c>
      <c r="E975" s="47">
        <v>0</v>
      </c>
      <c r="F975" s="2">
        <f t="shared" ref="F975:F977" si="67">+D975*E975</f>
        <v>0</v>
      </c>
    </row>
    <row r="976" spans="1:6" ht="28.8" x14ac:dyDescent="0.3">
      <c r="A976" s="17" t="s">
        <v>166</v>
      </c>
      <c r="B976" s="20" t="s">
        <v>306</v>
      </c>
      <c r="C976" s="17" t="s">
        <v>267</v>
      </c>
      <c r="D976" s="27">
        <v>5</v>
      </c>
      <c r="E976" s="47">
        <v>0</v>
      </c>
      <c r="F976" s="2">
        <f t="shared" si="67"/>
        <v>0</v>
      </c>
    </row>
    <row r="977" spans="1:6" ht="28.8" customHeight="1" x14ac:dyDescent="0.3">
      <c r="A977" s="17" t="s">
        <v>168</v>
      </c>
      <c r="B977" s="20" t="s">
        <v>580</v>
      </c>
      <c r="C977" s="17" t="s">
        <v>267</v>
      </c>
      <c r="D977" s="27">
        <v>10</v>
      </c>
      <c r="E977" s="47">
        <v>0</v>
      </c>
      <c r="F977" s="2">
        <f t="shared" si="67"/>
        <v>0</v>
      </c>
    </row>
    <row r="978" spans="1:6" ht="14.4" customHeight="1" x14ac:dyDescent="0.3">
      <c r="A978" s="17" t="s">
        <v>7</v>
      </c>
      <c r="B978" s="21" t="s">
        <v>308</v>
      </c>
      <c r="C978" s="18" t="s">
        <v>23</v>
      </c>
      <c r="D978" s="19"/>
      <c r="E978" s="2" t="s">
        <v>7</v>
      </c>
      <c r="F978" s="2" t="s">
        <v>7</v>
      </c>
    </row>
    <row r="979" spans="1:6" ht="14.4" customHeight="1" x14ac:dyDescent="0.3">
      <c r="A979" s="17" t="s">
        <v>7</v>
      </c>
      <c r="B979" s="12" t="s">
        <v>581</v>
      </c>
      <c r="C979" s="18" t="s">
        <v>238</v>
      </c>
      <c r="D979" s="19"/>
      <c r="E979" s="2" t="s">
        <v>7</v>
      </c>
      <c r="F979" s="2" t="s">
        <v>7</v>
      </c>
    </row>
    <row r="980" spans="1:6" ht="28.8" x14ac:dyDescent="0.3">
      <c r="A980" s="17" t="s">
        <v>170</v>
      </c>
      <c r="B980" s="20" t="s">
        <v>900</v>
      </c>
      <c r="C980" s="17" t="s">
        <v>257</v>
      </c>
      <c r="D980" s="27">
        <v>31</v>
      </c>
      <c r="E980" s="47">
        <v>0</v>
      </c>
      <c r="F980" s="2">
        <f>+D980*E980</f>
        <v>0</v>
      </c>
    </row>
    <row r="981" spans="1:6" ht="28.8" customHeight="1" x14ac:dyDescent="0.3">
      <c r="A981" s="17" t="s">
        <v>7</v>
      </c>
      <c r="B981" s="12" t="s">
        <v>311</v>
      </c>
      <c r="C981" s="18" t="s">
        <v>9</v>
      </c>
      <c r="D981" s="19"/>
      <c r="E981" s="2" t="s">
        <v>7</v>
      </c>
      <c r="F981" s="2" t="s">
        <v>7</v>
      </c>
    </row>
    <row r="982" spans="1:6" ht="14.4" customHeight="1" x14ac:dyDescent="0.3">
      <c r="A982" s="17" t="s">
        <v>7</v>
      </c>
      <c r="B982" s="21" t="s">
        <v>313</v>
      </c>
      <c r="C982" s="18" t="s">
        <v>23</v>
      </c>
      <c r="D982" s="19"/>
      <c r="E982" s="2" t="s">
        <v>7</v>
      </c>
      <c r="F982" s="2" t="s">
        <v>7</v>
      </c>
    </row>
    <row r="983" spans="1:6" ht="158.4" customHeight="1" x14ac:dyDescent="0.3">
      <c r="A983" s="17" t="s">
        <v>7</v>
      </c>
      <c r="B983" s="20" t="s">
        <v>314</v>
      </c>
      <c r="C983" s="17" t="s">
        <v>7</v>
      </c>
      <c r="D983" s="19"/>
      <c r="E983" s="2" t="s">
        <v>7</v>
      </c>
      <c r="F983" s="2" t="s">
        <v>7</v>
      </c>
    </row>
    <row r="984" spans="1:6" ht="14.4" customHeight="1" x14ac:dyDescent="0.3">
      <c r="A984" s="17" t="s">
        <v>7</v>
      </c>
      <c r="B984" s="12" t="s">
        <v>583</v>
      </c>
      <c r="C984" s="18" t="s">
        <v>238</v>
      </c>
      <c r="D984" s="19"/>
      <c r="E984" s="2" t="s">
        <v>7</v>
      </c>
      <c r="F984" s="2" t="s">
        <v>7</v>
      </c>
    </row>
    <row r="985" spans="1:6" ht="100.8" customHeight="1" x14ac:dyDescent="0.3">
      <c r="A985" s="17" t="s">
        <v>172</v>
      </c>
      <c r="B985" s="20" t="s">
        <v>901</v>
      </c>
      <c r="C985" s="17" t="s">
        <v>25</v>
      </c>
      <c r="D985" s="22">
        <v>1</v>
      </c>
      <c r="E985" s="47">
        <v>0</v>
      </c>
      <c r="F985" s="2">
        <f t="shared" ref="F985:F986" si="68">+D985*E985</f>
        <v>0</v>
      </c>
    </row>
    <row r="986" spans="1:6" ht="43.2" customHeight="1" x14ac:dyDescent="0.3">
      <c r="A986" s="17" t="s">
        <v>174</v>
      </c>
      <c r="B986" s="20" t="s">
        <v>902</v>
      </c>
      <c r="C986" s="17" t="s">
        <v>25</v>
      </c>
      <c r="D986" s="22">
        <v>1</v>
      </c>
      <c r="E986" s="47">
        <v>0</v>
      </c>
      <c r="F986" s="2">
        <f t="shared" si="68"/>
        <v>0</v>
      </c>
    </row>
    <row r="987" spans="1:6" ht="14.4" customHeight="1" x14ac:dyDescent="0.3">
      <c r="A987" s="17" t="s">
        <v>7</v>
      </c>
      <c r="B987" s="12" t="s">
        <v>585</v>
      </c>
      <c r="C987" s="18" t="s">
        <v>238</v>
      </c>
      <c r="D987" s="19"/>
      <c r="E987" s="2" t="s">
        <v>7</v>
      </c>
      <c r="F987" s="2" t="s">
        <v>7</v>
      </c>
    </row>
    <row r="988" spans="1:6" x14ac:dyDescent="0.3">
      <c r="A988" s="17" t="s">
        <v>176</v>
      </c>
      <c r="B988" s="20" t="s">
        <v>586</v>
      </c>
      <c r="C988" s="17" t="s">
        <v>267</v>
      </c>
      <c r="D988" s="27">
        <v>10</v>
      </c>
      <c r="E988" s="47">
        <v>0</v>
      </c>
      <c r="F988" s="2">
        <f t="shared" ref="F988:F990" si="69">+D988*E988</f>
        <v>0</v>
      </c>
    </row>
    <row r="989" spans="1:6" x14ac:dyDescent="0.3">
      <c r="A989" s="17" t="s">
        <v>182</v>
      </c>
      <c r="B989" s="20" t="s">
        <v>903</v>
      </c>
      <c r="C989" s="17" t="s">
        <v>267</v>
      </c>
      <c r="D989" s="27">
        <v>46</v>
      </c>
      <c r="E989" s="47">
        <v>0</v>
      </c>
      <c r="F989" s="2">
        <f t="shared" si="69"/>
        <v>0</v>
      </c>
    </row>
    <row r="990" spans="1:6" x14ac:dyDescent="0.3">
      <c r="A990" s="17" t="s">
        <v>184</v>
      </c>
      <c r="B990" s="20" t="s">
        <v>588</v>
      </c>
      <c r="C990" s="17" t="s">
        <v>267</v>
      </c>
      <c r="D990" s="27">
        <v>10</v>
      </c>
      <c r="E990" s="47">
        <v>0</v>
      </c>
      <c r="F990" s="2">
        <f t="shared" si="69"/>
        <v>0</v>
      </c>
    </row>
    <row r="991" spans="1:6" ht="14.4" customHeight="1" x14ac:dyDescent="0.3">
      <c r="A991" s="17" t="s">
        <v>7</v>
      </c>
      <c r="B991" s="12" t="s">
        <v>904</v>
      </c>
      <c r="C991" s="18" t="s">
        <v>238</v>
      </c>
      <c r="D991" s="19"/>
      <c r="E991" s="2" t="s">
        <v>7</v>
      </c>
      <c r="F991" s="2" t="s">
        <v>7</v>
      </c>
    </row>
    <row r="992" spans="1:6" x14ac:dyDescent="0.3">
      <c r="A992" s="17" t="s">
        <v>186</v>
      </c>
      <c r="B992" s="20" t="s">
        <v>905</v>
      </c>
      <c r="C992" s="17" t="s">
        <v>267</v>
      </c>
      <c r="D992" s="27">
        <v>9</v>
      </c>
      <c r="E992" s="47">
        <v>0</v>
      </c>
      <c r="F992" s="2">
        <f>+D992*E992</f>
        <v>0</v>
      </c>
    </row>
    <row r="993" spans="1:6" ht="14.4" customHeight="1" x14ac:dyDescent="0.3">
      <c r="A993" s="17" t="s">
        <v>7</v>
      </c>
      <c r="B993" s="21" t="s">
        <v>589</v>
      </c>
      <c r="C993" s="18" t="s">
        <v>23</v>
      </c>
      <c r="D993" s="19"/>
      <c r="E993" s="2" t="s">
        <v>7</v>
      </c>
      <c r="F993" s="2" t="s">
        <v>7</v>
      </c>
    </row>
    <row r="994" spans="1:6" ht="14.4" customHeight="1" x14ac:dyDescent="0.3">
      <c r="A994" s="17" t="s">
        <v>7</v>
      </c>
      <c r="B994" s="12" t="s">
        <v>325</v>
      </c>
      <c r="C994" s="18" t="s">
        <v>238</v>
      </c>
      <c r="D994" s="19"/>
      <c r="E994" s="2" t="s">
        <v>7</v>
      </c>
      <c r="F994" s="2" t="s">
        <v>7</v>
      </c>
    </row>
    <row r="995" spans="1:6" ht="28.8" x14ac:dyDescent="0.3">
      <c r="A995" s="17" t="s">
        <v>188</v>
      </c>
      <c r="B995" s="20" t="s">
        <v>906</v>
      </c>
      <c r="C995" s="17" t="s">
        <v>267</v>
      </c>
      <c r="D995" s="27">
        <v>10</v>
      </c>
      <c r="E995" s="47">
        <v>0</v>
      </c>
      <c r="F995" s="2">
        <f t="shared" ref="F995:F996" si="70">+D995*E995</f>
        <v>0</v>
      </c>
    </row>
    <row r="996" spans="1:6" ht="28.8" customHeight="1" x14ac:dyDescent="0.3">
      <c r="A996" s="17" t="s">
        <v>190</v>
      </c>
      <c r="B996" s="20" t="s">
        <v>590</v>
      </c>
      <c r="C996" s="17" t="s">
        <v>267</v>
      </c>
      <c r="D996" s="27">
        <v>12</v>
      </c>
      <c r="E996" s="47">
        <v>0</v>
      </c>
      <c r="F996" s="2">
        <f t="shared" si="70"/>
        <v>0</v>
      </c>
    </row>
    <row r="997" spans="1:6" ht="14.4" customHeight="1" x14ac:dyDescent="0.3">
      <c r="A997" s="17" t="s">
        <v>7</v>
      </c>
      <c r="B997" s="21" t="s">
        <v>591</v>
      </c>
      <c r="C997" s="18" t="s">
        <v>23</v>
      </c>
      <c r="D997" s="19"/>
      <c r="E997" s="2" t="s">
        <v>7</v>
      </c>
      <c r="F997" s="2" t="s">
        <v>7</v>
      </c>
    </row>
    <row r="998" spans="1:6" ht="14.4" customHeight="1" x14ac:dyDescent="0.3">
      <c r="A998" s="17" t="s">
        <v>7</v>
      </c>
      <c r="B998" s="12" t="s">
        <v>329</v>
      </c>
      <c r="C998" s="18" t="s">
        <v>238</v>
      </c>
      <c r="D998" s="19"/>
      <c r="E998" s="2" t="s">
        <v>7</v>
      </c>
      <c r="F998" s="2" t="s">
        <v>7</v>
      </c>
    </row>
    <row r="999" spans="1:6" ht="72" x14ac:dyDescent="0.3">
      <c r="A999" s="17" t="s">
        <v>192</v>
      </c>
      <c r="B999" s="20" t="s">
        <v>907</v>
      </c>
      <c r="C999" s="17" t="s">
        <v>263</v>
      </c>
      <c r="D999" s="27">
        <v>2</v>
      </c>
      <c r="E999" s="47">
        <v>0</v>
      </c>
      <c r="F999" s="2">
        <f t="shared" ref="F999:F1000" si="71">+D999*E999</f>
        <v>0</v>
      </c>
    </row>
    <row r="1000" spans="1:6" ht="72" x14ac:dyDescent="0.3">
      <c r="A1000" s="17" t="s">
        <v>195</v>
      </c>
      <c r="B1000" s="20" t="s">
        <v>908</v>
      </c>
      <c r="C1000" s="17" t="s">
        <v>263</v>
      </c>
      <c r="D1000" s="27">
        <v>1</v>
      </c>
      <c r="E1000" s="47">
        <v>0</v>
      </c>
      <c r="F1000" s="2">
        <f t="shared" si="71"/>
        <v>0</v>
      </c>
    </row>
    <row r="1001" spans="1:6" ht="28.8" customHeight="1" x14ac:dyDescent="0.3">
      <c r="A1001" s="17" t="s">
        <v>7</v>
      </c>
      <c r="B1001" s="12" t="s">
        <v>331</v>
      </c>
      <c r="C1001" s="18" t="s">
        <v>9</v>
      </c>
      <c r="D1001" s="19"/>
      <c r="E1001" s="2" t="s">
        <v>7</v>
      </c>
      <c r="F1001" s="2" t="s">
        <v>7</v>
      </c>
    </row>
    <row r="1002" spans="1:6" ht="14.4" customHeight="1" x14ac:dyDescent="0.3">
      <c r="A1002" s="17" t="s">
        <v>7</v>
      </c>
      <c r="B1002" s="21" t="s">
        <v>595</v>
      </c>
      <c r="C1002" s="18" t="s">
        <v>23</v>
      </c>
      <c r="D1002" s="19"/>
      <c r="E1002" s="2" t="s">
        <v>7</v>
      </c>
      <c r="F1002" s="2" t="s">
        <v>7</v>
      </c>
    </row>
    <row r="1003" spans="1:6" ht="28.8" x14ac:dyDescent="0.3">
      <c r="A1003" s="17" t="s">
        <v>197</v>
      </c>
      <c r="B1003" s="20" t="s">
        <v>909</v>
      </c>
      <c r="C1003" s="17" t="s">
        <v>263</v>
      </c>
      <c r="D1003" s="27">
        <v>2</v>
      </c>
      <c r="E1003" s="47">
        <v>0</v>
      </c>
      <c r="F1003" s="2">
        <f>+D1003*E1003</f>
        <v>0</v>
      </c>
    </row>
    <row r="1004" spans="1:6" ht="14.4" customHeight="1" x14ac:dyDescent="0.3">
      <c r="A1004" s="17" t="s">
        <v>7</v>
      </c>
      <c r="B1004" s="12" t="s">
        <v>598</v>
      </c>
      <c r="C1004" s="18" t="s">
        <v>238</v>
      </c>
      <c r="D1004" s="19"/>
      <c r="E1004" s="2" t="s">
        <v>7</v>
      </c>
      <c r="F1004" s="2" t="s">
        <v>7</v>
      </c>
    </row>
    <row r="1005" spans="1:6" ht="28.8" customHeight="1" x14ac:dyDescent="0.3">
      <c r="A1005" s="17" t="s">
        <v>199</v>
      </c>
      <c r="B1005" s="20" t="s">
        <v>599</v>
      </c>
      <c r="C1005" s="17" t="s">
        <v>263</v>
      </c>
      <c r="D1005" s="27">
        <v>6</v>
      </c>
      <c r="E1005" s="47">
        <v>0</v>
      </c>
      <c r="F1005" s="2">
        <f>+D1005*E1005</f>
        <v>0</v>
      </c>
    </row>
    <row r="1006" spans="1:6" ht="14.4" customHeight="1" x14ac:dyDescent="0.3">
      <c r="A1006" s="17" t="s">
        <v>7</v>
      </c>
      <c r="B1006" s="21" t="s">
        <v>332</v>
      </c>
      <c r="C1006" s="18" t="s">
        <v>23</v>
      </c>
      <c r="D1006" s="19"/>
      <c r="E1006" s="2" t="s">
        <v>7</v>
      </c>
      <c r="F1006" s="2" t="s">
        <v>7</v>
      </c>
    </row>
    <row r="1007" spans="1:6" ht="14.4" customHeight="1" x14ac:dyDescent="0.3">
      <c r="A1007" s="17" t="s">
        <v>7</v>
      </c>
      <c r="B1007" s="12" t="s">
        <v>333</v>
      </c>
      <c r="C1007" s="18" t="s">
        <v>238</v>
      </c>
      <c r="D1007" s="19"/>
      <c r="E1007" s="2" t="s">
        <v>7</v>
      </c>
      <c r="F1007" s="2" t="s">
        <v>7</v>
      </c>
    </row>
    <row r="1008" spans="1:6" x14ac:dyDescent="0.3">
      <c r="A1008" s="17" t="s">
        <v>201</v>
      </c>
      <c r="B1008" s="20" t="s">
        <v>601</v>
      </c>
      <c r="C1008" s="17" t="s">
        <v>263</v>
      </c>
      <c r="D1008" s="27">
        <v>1</v>
      </c>
      <c r="E1008" s="47">
        <v>0</v>
      </c>
      <c r="F1008" s="2">
        <f>+D1008*E1008</f>
        <v>0</v>
      </c>
    </row>
    <row r="1009" spans="1:6" ht="14.4" customHeight="1" x14ac:dyDescent="0.3">
      <c r="A1009" s="17" t="s">
        <v>7</v>
      </c>
      <c r="B1009" s="21" t="s">
        <v>602</v>
      </c>
      <c r="C1009" s="18" t="s">
        <v>23</v>
      </c>
      <c r="D1009" s="19"/>
      <c r="E1009" s="2" t="s">
        <v>7</v>
      </c>
      <c r="F1009" s="2" t="s">
        <v>7</v>
      </c>
    </row>
    <row r="1010" spans="1:6" ht="14.4" customHeight="1" x14ac:dyDescent="0.3">
      <c r="A1010" s="17" t="s">
        <v>7</v>
      </c>
      <c r="B1010" s="12" t="s">
        <v>333</v>
      </c>
      <c r="C1010" s="18" t="s">
        <v>238</v>
      </c>
      <c r="D1010" s="19"/>
      <c r="E1010" s="2" t="s">
        <v>7</v>
      </c>
      <c r="F1010" s="2" t="s">
        <v>7</v>
      </c>
    </row>
    <row r="1011" spans="1:6" x14ac:dyDescent="0.3">
      <c r="A1011" s="17" t="s">
        <v>203</v>
      </c>
      <c r="B1011" s="20" t="s">
        <v>603</v>
      </c>
      <c r="C1011" s="17" t="s">
        <v>263</v>
      </c>
      <c r="D1011" s="27">
        <v>1</v>
      </c>
      <c r="E1011" s="47">
        <v>0</v>
      </c>
      <c r="F1011" s="2">
        <f>+D1011*E1011</f>
        <v>0</v>
      </c>
    </row>
    <row r="1012" spans="1:6" ht="14.4" customHeight="1" x14ac:dyDescent="0.3">
      <c r="A1012" s="17" t="s">
        <v>7</v>
      </c>
      <c r="B1012" s="21" t="s">
        <v>606</v>
      </c>
      <c r="C1012" s="18" t="s">
        <v>23</v>
      </c>
      <c r="D1012" s="19"/>
      <c r="E1012" s="2" t="s">
        <v>7</v>
      </c>
      <c r="F1012" s="2" t="s">
        <v>7</v>
      </c>
    </row>
    <row r="1013" spans="1:6" ht="14.4" customHeight="1" x14ac:dyDescent="0.3">
      <c r="A1013" s="17" t="s">
        <v>7</v>
      </c>
      <c r="B1013" s="12" t="s">
        <v>333</v>
      </c>
      <c r="C1013" s="18" t="s">
        <v>238</v>
      </c>
      <c r="D1013" s="19"/>
      <c r="E1013" s="2" t="s">
        <v>7</v>
      </c>
      <c r="F1013" s="2" t="s">
        <v>7</v>
      </c>
    </row>
    <row r="1014" spans="1:6" ht="28.8" x14ac:dyDescent="0.3">
      <c r="A1014" s="17" t="s">
        <v>205</v>
      </c>
      <c r="B1014" s="20" t="s">
        <v>608</v>
      </c>
      <c r="C1014" s="17" t="s">
        <v>263</v>
      </c>
      <c r="D1014" s="27">
        <v>1</v>
      </c>
      <c r="E1014" s="47">
        <v>0</v>
      </c>
      <c r="F1014" s="2">
        <f t="shared" ref="F1014:F1015" si="72">+D1014*E1014</f>
        <v>0</v>
      </c>
    </row>
    <row r="1015" spans="1:6" ht="28.8" x14ac:dyDescent="0.3">
      <c r="A1015" s="17" t="s">
        <v>207</v>
      </c>
      <c r="B1015" s="20" t="s">
        <v>910</v>
      </c>
      <c r="C1015" s="17" t="s">
        <v>263</v>
      </c>
      <c r="D1015" s="27">
        <v>2</v>
      </c>
      <c r="E1015" s="47">
        <v>0</v>
      </c>
      <c r="F1015" s="2">
        <f t="shared" si="72"/>
        <v>0</v>
      </c>
    </row>
    <row r="1016" spans="1:6" ht="14.4" customHeight="1" x14ac:dyDescent="0.3">
      <c r="A1016" s="17" t="s">
        <v>7</v>
      </c>
      <c r="B1016" s="21" t="s">
        <v>610</v>
      </c>
      <c r="C1016" s="18" t="s">
        <v>23</v>
      </c>
      <c r="D1016" s="19"/>
      <c r="E1016" s="2" t="s">
        <v>7</v>
      </c>
      <c r="F1016" s="2" t="s">
        <v>7</v>
      </c>
    </row>
    <row r="1017" spans="1:6" ht="14.4" customHeight="1" x14ac:dyDescent="0.3">
      <c r="A1017" s="17" t="s">
        <v>7</v>
      </c>
      <c r="B1017" s="12" t="s">
        <v>336</v>
      </c>
      <c r="C1017" s="18" t="s">
        <v>238</v>
      </c>
      <c r="D1017" s="19"/>
      <c r="E1017" s="2" t="s">
        <v>7</v>
      </c>
      <c r="F1017" s="2" t="s">
        <v>7</v>
      </c>
    </row>
    <row r="1018" spans="1:6" ht="28.8" x14ac:dyDescent="0.3">
      <c r="A1018" s="17" t="s">
        <v>209</v>
      </c>
      <c r="B1018" s="20" t="s">
        <v>911</v>
      </c>
      <c r="C1018" s="17" t="s">
        <v>263</v>
      </c>
      <c r="D1018" s="27">
        <v>1</v>
      </c>
      <c r="E1018" s="47">
        <v>0</v>
      </c>
      <c r="F1018" s="2">
        <f>+D1018*E1018</f>
        <v>0</v>
      </c>
    </row>
    <row r="1019" spans="1:6" ht="14.4" customHeight="1" x14ac:dyDescent="0.3">
      <c r="A1019" s="17" t="s">
        <v>7</v>
      </c>
      <c r="B1019" s="21" t="s">
        <v>611</v>
      </c>
      <c r="C1019" s="18" t="s">
        <v>23</v>
      </c>
      <c r="D1019" s="19"/>
      <c r="E1019" s="2" t="s">
        <v>7</v>
      </c>
      <c r="F1019" s="2" t="s">
        <v>7</v>
      </c>
    </row>
    <row r="1020" spans="1:6" ht="14.4" customHeight="1" x14ac:dyDescent="0.3">
      <c r="A1020" s="17" t="s">
        <v>7</v>
      </c>
      <c r="B1020" s="12" t="s">
        <v>612</v>
      </c>
      <c r="C1020" s="18" t="s">
        <v>238</v>
      </c>
      <c r="D1020" s="19"/>
      <c r="E1020" s="2" t="s">
        <v>7</v>
      </c>
      <c r="F1020" s="2" t="s">
        <v>7</v>
      </c>
    </row>
    <row r="1021" spans="1:6" ht="72" customHeight="1" x14ac:dyDescent="0.3">
      <c r="A1021" s="17" t="s">
        <v>211</v>
      </c>
      <c r="B1021" s="20" t="s">
        <v>613</v>
      </c>
      <c r="C1021" s="17" t="s">
        <v>263</v>
      </c>
      <c r="D1021" s="27">
        <v>2</v>
      </c>
      <c r="E1021" s="47">
        <v>0</v>
      </c>
      <c r="F1021" s="2">
        <f>+D1021*E1021</f>
        <v>0</v>
      </c>
    </row>
    <row r="1022" spans="1:6" ht="28.8" customHeight="1" x14ac:dyDescent="0.3">
      <c r="A1022" s="17" t="s">
        <v>7</v>
      </c>
      <c r="B1022" s="12" t="s">
        <v>338</v>
      </c>
      <c r="C1022" s="18" t="s">
        <v>9</v>
      </c>
      <c r="D1022" s="19"/>
      <c r="E1022" s="2" t="s">
        <v>7</v>
      </c>
      <c r="F1022" s="2" t="s">
        <v>7</v>
      </c>
    </row>
    <row r="1023" spans="1:6" ht="14.4" customHeight="1" x14ac:dyDescent="0.3">
      <c r="A1023" s="17" t="s">
        <v>7</v>
      </c>
      <c r="B1023" s="21" t="s">
        <v>339</v>
      </c>
      <c r="C1023" s="18" t="s">
        <v>23</v>
      </c>
      <c r="D1023" s="19"/>
      <c r="E1023" s="2" t="s">
        <v>7</v>
      </c>
      <c r="F1023" s="2" t="s">
        <v>7</v>
      </c>
    </row>
    <row r="1024" spans="1:6" ht="14.4" customHeight="1" x14ac:dyDescent="0.3">
      <c r="A1024" s="17" t="s">
        <v>7</v>
      </c>
      <c r="B1024" s="12" t="s">
        <v>340</v>
      </c>
      <c r="C1024" s="18" t="s">
        <v>238</v>
      </c>
      <c r="D1024" s="19"/>
      <c r="E1024" s="2" t="s">
        <v>7</v>
      </c>
      <c r="F1024" s="2" t="s">
        <v>7</v>
      </c>
    </row>
    <row r="1025" spans="1:6" ht="100.8" customHeight="1" x14ac:dyDescent="0.3">
      <c r="A1025" s="17" t="s">
        <v>213</v>
      </c>
      <c r="B1025" s="20" t="s">
        <v>912</v>
      </c>
      <c r="C1025" s="17" t="s">
        <v>263</v>
      </c>
      <c r="D1025" s="27">
        <v>1</v>
      </c>
      <c r="E1025" s="47">
        <v>0</v>
      </c>
      <c r="F1025" s="2">
        <f>+D1025*E1025</f>
        <v>0</v>
      </c>
    </row>
    <row r="1026" spans="1:6" ht="14.4" customHeight="1" x14ac:dyDescent="0.3">
      <c r="A1026" s="17" t="s">
        <v>7</v>
      </c>
      <c r="B1026" s="21" t="s">
        <v>342</v>
      </c>
      <c r="C1026" s="18" t="s">
        <v>23</v>
      </c>
      <c r="D1026" s="19"/>
      <c r="E1026" s="2" t="s">
        <v>7</v>
      </c>
      <c r="F1026" s="2" t="s">
        <v>7</v>
      </c>
    </row>
    <row r="1027" spans="1:6" ht="14.4" customHeight="1" x14ac:dyDescent="0.3">
      <c r="A1027" s="17" t="s">
        <v>7</v>
      </c>
      <c r="B1027" s="12" t="s">
        <v>620</v>
      </c>
      <c r="C1027" s="18" t="s">
        <v>238</v>
      </c>
      <c r="D1027" s="19"/>
      <c r="E1027" s="2" t="s">
        <v>7</v>
      </c>
      <c r="F1027" s="2" t="s">
        <v>7</v>
      </c>
    </row>
    <row r="1028" spans="1:6" x14ac:dyDescent="0.3">
      <c r="A1028" s="17" t="s">
        <v>215</v>
      </c>
      <c r="B1028" s="20" t="s">
        <v>913</v>
      </c>
      <c r="C1028" s="17" t="s">
        <v>263</v>
      </c>
      <c r="D1028" s="27">
        <v>2</v>
      </c>
      <c r="E1028" s="47">
        <v>0</v>
      </c>
      <c r="F1028" s="2">
        <f>+D1028*E1028</f>
        <v>0</v>
      </c>
    </row>
    <row r="1029" spans="1:6" ht="14.4" customHeight="1" x14ac:dyDescent="0.3">
      <c r="A1029" s="17" t="s">
        <v>7</v>
      </c>
      <c r="B1029" s="12" t="s">
        <v>622</v>
      </c>
      <c r="C1029" s="18" t="s">
        <v>238</v>
      </c>
      <c r="D1029" s="19"/>
      <c r="E1029" s="2" t="s">
        <v>7</v>
      </c>
      <c r="F1029" s="2" t="s">
        <v>7</v>
      </c>
    </row>
    <row r="1030" spans="1:6" x14ac:dyDescent="0.3">
      <c r="A1030" s="17" t="s">
        <v>217</v>
      </c>
      <c r="B1030" s="20" t="s">
        <v>344</v>
      </c>
      <c r="C1030" s="17" t="s">
        <v>263</v>
      </c>
      <c r="D1030" s="27">
        <v>1</v>
      </c>
      <c r="E1030" s="47">
        <v>0</v>
      </c>
      <c r="F1030" s="2">
        <f>+D1030*E1030</f>
        <v>0</v>
      </c>
    </row>
    <row r="1031" spans="1:6" ht="14.4" customHeight="1" x14ac:dyDescent="0.3">
      <c r="A1031" s="17" t="s">
        <v>7</v>
      </c>
      <c r="B1031" s="21" t="s">
        <v>624</v>
      </c>
      <c r="C1031" s="18" t="s">
        <v>23</v>
      </c>
      <c r="D1031" s="19"/>
      <c r="E1031" s="2" t="s">
        <v>7</v>
      </c>
      <c r="F1031" s="2" t="s">
        <v>7</v>
      </c>
    </row>
    <row r="1032" spans="1:6" ht="14.4" customHeight="1" x14ac:dyDescent="0.3">
      <c r="A1032" s="17" t="s">
        <v>7</v>
      </c>
      <c r="B1032" s="12" t="s">
        <v>625</v>
      </c>
      <c r="C1032" s="18" t="s">
        <v>238</v>
      </c>
      <c r="D1032" s="19"/>
      <c r="E1032" s="2" t="s">
        <v>7</v>
      </c>
      <c r="F1032" s="2" t="s">
        <v>7</v>
      </c>
    </row>
    <row r="1033" spans="1:6" ht="28.8" x14ac:dyDescent="0.3">
      <c r="A1033" s="17" t="s">
        <v>219</v>
      </c>
      <c r="B1033" s="20" t="s">
        <v>914</v>
      </c>
      <c r="C1033" s="17" t="s">
        <v>263</v>
      </c>
      <c r="D1033" s="27">
        <v>2</v>
      </c>
      <c r="E1033" s="47">
        <v>0</v>
      </c>
      <c r="F1033" s="2">
        <f t="shared" ref="F1033:F1034" si="73">+D1033*E1033</f>
        <v>0</v>
      </c>
    </row>
    <row r="1034" spans="1:6" ht="28.8" x14ac:dyDescent="0.3">
      <c r="A1034" s="17" t="s">
        <v>221</v>
      </c>
      <c r="B1034" s="20" t="s">
        <v>915</v>
      </c>
      <c r="C1034" s="17" t="s">
        <v>263</v>
      </c>
      <c r="D1034" s="27">
        <v>2</v>
      </c>
      <c r="E1034" s="47">
        <v>0</v>
      </c>
      <c r="F1034" s="2">
        <f t="shared" si="73"/>
        <v>0</v>
      </c>
    </row>
    <row r="1035" spans="1:6" ht="28.8" customHeight="1" x14ac:dyDescent="0.3">
      <c r="A1035" s="17" t="s">
        <v>7</v>
      </c>
      <c r="B1035" s="12" t="s">
        <v>628</v>
      </c>
      <c r="C1035" s="18" t="s">
        <v>9</v>
      </c>
      <c r="D1035" s="19"/>
      <c r="E1035" s="2" t="s">
        <v>7</v>
      </c>
      <c r="F1035" s="2" t="s">
        <v>7</v>
      </c>
    </row>
    <row r="1036" spans="1:6" ht="14.4" customHeight="1" x14ac:dyDescent="0.3">
      <c r="A1036" s="17" t="s">
        <v>7</v>
      </c>
      <c r="B1036" s="21" t="s">
        <v>346</v>
      </c>
      <c r="C1036" s="18" t="s">
        <v>23</v>
      </c>
      <c r="D1036" s="19"/>
      <c r="E1036" s="2" t="s">
        <v>7</v>
      </c>
      <c r="F1036" s="2" t="s">
        <v>7</v>
      </c>
    </row>
    <row r="1037" spans="1:6" ht="14.4" customHeight="1" x14ac:dyDescent="0.3">
      <c r="A1037" s="17" t="s">
        <v>7</v>
      </c>
      <c r="B1037" s="12" t="s">
        <v>347</v>
      </c>
      <c r="C1037" s="18" t="s">
        <v>238</v>
      </c>
      <c r="D1037" s="19"/>
      <c r="E1037" s="2" t="s">
        <v>7</v>
      </c>
      <c r="F1037" s="2" t="s">
        <v>7</v>
      </c>
    </row>
    <row r="1038" spans="1:6" x14ac:dyDescent="0.3">
      <c r="A1038" s="17" t="s">
        <v>223</v>
      </c>
      <c r="B1038" s="20" t="s">
        <v>916</v>
      </c>
      <c r="C1038" s="17" t="s">
        <v>257</v>
      </c>
      <c r="D1038" s="27">
        <v>22</v>
      </c>
      <c r="E1038" s="47">
        <v>0</v>
      </c>
      <c r="F1038" s="2">
        <f>+D1038*E1038</f>
        <v>0</v>
      </c>
    </row>
    <row r="1039" spans="1:6" ht="14.4" customHeight="1" x14ac:dyDescent="0.3">
      <c r="A1039" s="17" t="s">
        <v>7</v>
      </c>
      <c r="B1039" s="21" t="s">
        <v>349</v>
      </c>
      <c r="C1039" s="18" t="s">
        <v>23</v>
      </c>
      <c r="D1039" s="19"/>
      <c r="E1039" s="2" t="s">
        <v>7</v>
      </c>
      <c r="F1039" s="2" t="s">
        <v>7</v>
      </c>
    </row>
    <row r="1040" spans="1:6" ht="14.4" customHeight="1" x14ac:dyDescent="0.3">
      <c r="A1040" s="17" t="s">
        <v>7</v>
      </c>
      <c r="B1040" s="12" t="s">
        <v>631</v>
      </c>
      <c r="C1040" s="18" t="s">
        <v>238</v>
      </c>
      <c r="D1040" s="19"/>
      <c r="E1040" s="2" t="s">
        <v>7</v>
      </c>
      <c r="F1040" s="2" t="s">
        <v>7</v>
      </c>
    </row>
    <row r="1041" spans="1:6" x14ac:dyDescent="0.3">
      <c r="A1041" s="17" t="s">
        <v>225</v>
      </c>
      <c r="B1041" s="20" t="s">
        <v>917</v>
      </c>
      <c r="C1041" s="17" t="s">
        <v>257</v>
      </c>
      <c r="D1041" s="27">
        <v>62</v>
      </c>
      <c r="E1041" s="47">
        <v>0</v>
      </c>
      <c r="F1041" s="2">
        <f t="shared" ref="F1041:F1042" si="74">+D1041*E1041</f>
        <v>0</v>
      </c>
    </row>
    <row r="1042" spans="1:6" x14ac:dyDescent="0.3">
      <c r="A1042" s="17" t="s">
        <v>227</v>
      </c>
      <c r="B1042" s="20" t="s">
        <v>918</v>
      </c>
      <c r="C1042" s="17" t="s">
        <v>257</v>
      </c>
      <c r="D1042" s="27">
        <v>2</v>
      </c>
      <c r="E1042" s="47">
        <v>0</v>
      </c>
      <c r="F1042" s="2">
        <f t="shared" si="74"/>
        <v>0</v>
      </c>
    </row>
    <row r="1043" spans="1:6" ht="28.8" customHeight="1" x14ac:dyDescent="0.3">
      <c r="A1043" s="17" t="s">
        <v>7</v>
      </c>
      <c r="B1043" s="12" t="s">
        <v>638</v>
      </c>
      <c r="C1043" s="18" t="s">
        <v>9</v>
      </c>
      <c r="D1043" s="19"/>
      <c r="E1043" s="2" t="s">
        <v>7</v>
      </c>
      <c r="F1043" s="2" t="s">
        <v>7</v>
      </c>
    </row>
    <row r="1044" spans="1:6" ht="14.4" customHeight="1" x14ac:dyDescent="0.3">
      <c r="A1044" s="17" t="s">
        <v>7</v>
      </c>
      <c r="B1044" s="21" t="s">
        <v>639</v>
      </c>
      <c r="C1044" s="18" t="s">
        <v>23</v>
      </c>
      <c r="D1044" s="19"/>
      <c r="E1044" s="2" t="s">
        <v>7</v>
      </c>
      <c r="F1044" s="2" t="s">
        <v>7</v>
      </c>
    </row>
    <row r="1045" spans="1:6" ht="72" customHeight="1" x14ac:dyDescent="0.3">
      <c r="A1045" s="17" t="s">
        <v>7</v>
      </c>
      <c r="B1045" s="20" t="s">
        <v>640</v>
      </c>
      <c r="C1045" s="17" t="s">
        <v>7</v>
      </c>
      <c r="D1045" s="19"/>
      <c r="E1045" s="2" t="s">
        <v>7</v>
      </c>
      <c r="F1045" s="2" t="s">
        <v>7</v>
      </c>
    </row>
    <row r="1046" spans="1:6" ht="14.4" customHeight="1" x14ac:dyDescent="0.3">
      <c r="A1046" s="17" t="s">
        <v>7</v>
      </c>
      <c r="B1046" s="21" t="s">
        <v>354</v>
      </c>
      <c r="C1046" s="18" t="s">
        <v>23</v>
      </c>
      <c r="D1046" s="19"/>
      <c r="E1046" s="2" t="s">
        <v>7</v>
      </c>
      <c r="F1046" s="2" t="s">
        <v>7</v>
      </c>
    </row>
    <row r="1047" spans="1:6" ht="14.4" customHeight="1" x14ac:dyDescent="0.3">
      <c r="A1047" s="17" t="s">
        <v>7</v>
      </c>
      <c r="B1047" s="12" t="s">
        <v>641</v>
      </c>
      <c r="C1047" s="18" t="s">
        <v>238</v>
      </c>
      <c r="D1047" s="19"/>
      <c r="E1047" s="2" t="s">
        <v>7</v>
      </c>
      <c r="F1047" s="2" t="s">
        <v>7</v>
      </c>
    </row>
    <row r="1048" spans="1:6" x14ac:dyDescent="0.3">
      <c r="A1048" s="17" t="s">
        <v>229</v>
      </c>
      <c r="B1048" s="20" t="s">
        <v>356</v>
      </c>
      <c r="C1048" s="17" t="s">
        <v>267</v>
      </c>
      <c r="D1048" s="27">
        <v>10</v>
      </c>
      <c r="E1048" s="47">
        <v>0</v>
      </c>
      <c r="F1048" s="2">
        <f t="shared" ref="F1048:F1053" si="75">+D1048*E1048</f>
        <v>0</v>
      </c>
    </row>
    <row r="1049" spans="1:6" x14ac:dyDescent="0.3">
      <c r="A1049" s="17" t="s">
        <v>231</v>
      </c>
      <c r="B1049" s="20" t="s">
        <v>359</v>
      </c>
      <c r="C1049" s="17" t="s">
        <v>267</v>
      </c>
      <c r="D1049" s="27">
        <v>7</v>
      </c>
      <c r="E1049" s="47">
        <v>0</v>
      </c>
      <c r="F1049" s="2">
        <f t="shared" si="75"/>
        <v>0</v>
      </c>
    </row>
    <row r="1050" spans="1:6" ht="28.8" x14ac:dyDescent="0.3">
      <c r="A1050" s="17" t="s">
        <v>623</v>
      </c>
      <c r="B1050" s="20" t="s">
        <v>358</v>
      </c>
      <c r="C1050" s="17" t="s">
        <v>263</v>
      </c>
      <c r="D1050" s="27">
        <v>2</v>
      </c>
      <c r="E1050" s="47">
        <v>0</v>
      </c>
      <c r="F1050" s="2">
        <f t="shared" si="75"/>
        <v>0</v>
      </c>
    </row>
    <row r="1051" spans="1:6" x14ac:dyDescent="0.3">
      <c r="A1051" s="17" t="s">
        <v>626</v>
      </c>
      <c r="B1051" s="20" t="s">
        <v>919</v>
      </c>
      <c r="C1051" s="17" t="s">
        <v>263</v>
      </c>
      <c r="D1051" s="27">
        <v>4</v>
      </c>
      <c r="E1051" s="47">
        <v>0</v>
      </c>
      <c r="F1051" s="2">
        <f t="shared" si="75"/>
        <v>0</v>
      </c>
    </row>
    <row r="1052" spans="1:6" x14ac:dyDescent="0.3">
      <c r="A1052" s="17" t="s">
        <v>629</v>
      </c>
      <c r="B1052" s="20" t="s">
        <v>361</v>
      </c>
      <c r="C1052" s="17" t="s">
        <v>263</v>
      </c>
      <c r="D1052" s="27">
        <v>4</v>
      </c>
      <c r="E1052" s="47">
        <v>0</v>
      </c>
      <c r="F1052" s="2">
        <f t="shared" si="75"/>
        <v>0</v>
      </c>
    </row>
    <row r="1053" spans="1:6" x14ac:dyDescent="0.3">
      <c r="A1053" s="17" t="s">
        <v>632</v>
      </c>
      <c r="B1053" s="20" t="s">
        <v>360</v>
      </c>
      <c r="C1053" s="17" t="s">
        <v>263</v>
      </c>
      <c r="D1053" s="27">
        <v>1</v>
      </c>
      <c r="E1053" s="47">
        <v>0</v>
      </c>
      <c r="F1053" s="2">
        <f t="shared" si="75"/>
        <v>0</v>
      </c>
    </row>
    <row r="1054" spans="1:6" ht="14.4" customHeight="1" x14ac:dyDescent="0.3">
      <c r="A1054" s="17" t="s">
        <v>7</v>
      </c>
      <c r="B1054" s="21" t="s">
        <v>362</v>
      </c>
      <c r="C1054" s="18" t="s">
        <v>23</v>
      </c>
      <c r="D1054" s="19"/>
      <c r="E1054" s="2" t="s">
        <v>7</v>
      </c>
      <c r="F1054" s="2" t="s">
        <v>7</v>
      </c>
    </row>
    <row r="1055" spans="1:6" ht="14.4" customHeight="1" x14ac:dyDescent="0.3">
      <c r="A1055" s="17" t="s">
        <v>7</v>
      </c>
      <c r="B1055" s="12" t="s">
        <v>648</v>
      </c>
      <c r="C1055" s="18" t="s">
        <v>238</v>
      </c>
      <c r="D1055" s="19"/>
      <c r="E1055" s="2" t="s">
        <v>7</v>
      </c>
      <c r="F1055" s="2" t="s">
        <v>7</v>
      </c>
    </row>
    <row r="1056" spans="1:6" ht="43.2" x14ac:dyDescent="0.3">
      <c r="A1056" s="17" t="s">
        <v>634</v>
      </c>
      <c r="B1056" s="20" t="s">
        <v>920</v>
      </c>
      <c r="C1056" s="17" t="s">
        <v>263</v>
      </c>
      <c r="D1056" s="27">
        <v>2</v>
      </c>
      <c r="E1056" s="47">
        <v>0</v>
      </c>
      <c r="F1056" s="2">
        <f t="shared" ref="F1056:F1058" si="76">+D1056*E1056</f>
        <v>0</v>
      </c>
    </row>
    <row r="1057" spans="1:6" ht="28.8" x14ac:dyDescent="0.3">
      <c r="A1057" s="17" t="s">
        <v>636</v>
      </c>
      <c r="B1057" s="20" t="s">
        <v>652</v>
      </c>
      <c r="C1057" s="17" t="s">
        <v>263</v>
      </c>
      <c r="D1057" s="27">
        <v>2</v>
      </c>
      <c r="E1057" s="47">
        <v>0</v>
      </c>
      <c r="F1057" s="2">
        <f t="shared" si="76"/>
        <v>0</v>
      </c>
    </row>
    <row r="1058" spans="1:6" ht="57.6" x14ac:dyDescent="0.3">
      <c r="A1058" s="17" t="s">
        <v>642</v>
      </c>
      <c r="B1058" s="20" t="s">
        <v>654</v>
      </c>
      <c r="C1058" s="17" t="s">
        <v>263</v>
      </c>
      <c r="D1058" s="27">
        <v>1</v>
      </c>
      <c r="E1058" s="47">
        <v>0</v>
      </c>
      <c r="F1058" s="2">
        <f t="shared" si="76"/>
        <v>0</v>
      </c>
    </row>
    <row r="1059" spans="1:6" ht="14.4" customHeight="1" x14ac:dyDescent="0.3">
      <c r="A1059" s="17" t="s">
        <v>7</v>
      </c>
      <c r="B1059" s="12" t="s">
        <v>372</v>
      </c>
      <c r="C1059" s="18" t="s">
        <v>238</v>
      </c>
      <c r="D1059" s="19"/>
      <c r="E1059" s="2" t="s">
        <v>7</v>
      </c>
      <c r="F1059" s="2" t="s">
        <v>7</v>
      </c>
    </row>
    <row r="1060" spans="1:6" ht="43.2" x14ac:dyDescent="0.3">
      <c r="A1060" s="17" t="s">
        <v>643</v>
      </c>
      <c r="B1060" s="20" t="s">
        <v>656</v>
      </c>
      <c r="C1060" s="17" t="s">
        <v>263</v>
      </c>
      <c r="D1060" s="27">
        <v>1</v>
      </c>
      <c r="E1060" s="47">
        <v>0</v>
      </c>
      <c r="F1060" s="2">
        <f>+D1060*E1060</f>
        <v>0</v>
      </c>
    </row>
    <row r="1061" spans="1:6" ht="14.4" customHeight="1" x14ac:dyDescent="0.3">
      <c r="A1061" s="17" t="s">
        <v>7</v>
      </c>
      <c r="B1061" s="21" t="s">
        <v>366</v>
      </c>
      <c r="C1061" s="18" t="s">
        <v>23</v>
      </c>
      <c r="D1061" s="19"/>
      <c r="E1061" s="2" t="s">
        <v>7</v>
      </c>
      <c r="F1061" s="2" t="s">
        <v>7</v>
      </c>
    </row>
    <row r="1062" spans="1:6" ht="14.4" customHeight="1" x14ac:dyDescent="0.3">
      <c r="A1062" s="17" t="s">
        <v>7</v>
      </c>
      <c r="B1062" s="12" t="s">
        <v>367</v>
      </c>
      <c r="C1062" s="18" t="s">
        <v>238</v>
      </c>
      <c r="D1062" s="19"/>
      <c r="E1062" s="2" t="s">
        <v>7</v>
      </c>
      <c r="F1062" s="2" t="s">
        <v>7</v>
      </c>
    </row>
    <row r="1063" spans="1:6" x14ac:dyDescent="0.3">
      <c r="A1063" s="17" t="s">
        <v>644</v>
      </c>
      <c r="B1063" s="20" t="s">
        <v>658</v>
      </c>
      <c r="C1063" s="17" t="s">
        <v>267</v>
      </c>
      <c r="D1063" s="27">
        <v>16</v>
      </c>
      <c r="E1063" s="47">
        <v>0</v>
      </c>
      <c r="F1063" s="2">
        <f>+D1063*E1063</f>
        <v>0</v>
      </c>
    </row>
    <row r="1064" spans="1:6" ht="14.4" customHeight="1" x14ac:dyDescent="0.3">
      <c r="A1064" s="17" t="s">
        <v>7</v>
      </c>
      <c r="B1064" s="12" t="s">
        <v>659</v>
      </c>
      <c r="C1064" s="18" t="s">
        <v>238</v>
      </c>
      <c r="D1064" s="19"/>
      <c r="E1064" s="2" t="s">
        <v>7</v>
      </c>
      <c r="F1064" s="2" t="s">
        <v>7</v>
      </c>
    </row>
    <row r="1065" spans="1:6" ht="28.8" x14ac:dyDescent="0.3">
      <c r="A1065" s="17" t="s">
        <v>645</v>
      </c>
      <c r="B1065" s="20" t="s">
        <v>661</v>
      </c>
      <c r="C1065" s="17" t="s">
        <v>263</v>
      </c>
      <c r="D1065" s="27">
        <v>4</v>
      </c>
      <c r="E1065" s="47">
        <v>0</v>
      </c>
      <c r="F1065" s="2">
        <f>+D1065*E1065</f>
        <v>0</v>
      </c>
    </row>
    <row r="1066" spans="1:6" ht="28.8" customHeight="1" x14ac:dyDescent="0.3">
      <c r="A1066" s="17" t="s">
        <v>7</v>
      </c>
      <c r="B1066" s="12" t="s">
        <v>399</v>
      </c>
      <c r="C1066" s="18" t="s">
        <v>9</v>
      </c>
      <c r="D1066" s="19"/>
      <c r="E1066" s="2" t="s">
        <v>7</v>
      </c>
      <c r="F1066" s="2" t="s">
        <v>7</v>
      </c>
    </row>
    <row r="1067" spans="1:6" ht="14.4" customHeight="1" x14ac:dyDescent="0.3">
      <c r="A1067" s="17" t="s">
        <v>7</v>
      </c>
      <c r="B1067" s="21" t="s">
        <v>400</v>
      </c>
      <c r="C1067" s="18" t="s">
        <v>23</v>
      </c>
      <c r="D1067" s="19"/>
      <c r="E1067" s="2" t="s">
        <v>7</v>
      </c>
      <c r="F1067" s="2" t="s">
        <v>7</v>
      </c>
    </row>
    <row r="1068" spans="1:6" ht="14.4" customHeight="1" x14ac:dyDescent="0.3">
      <c r="A1068" s="17" t="s">
        <v>7</v>
      </c>
      <c r="B1068" s="12" t="s">
        <v>668</v>
      </c>
      <c r="C1068" s="18" t="s">
        <v>238</v>
      </c>
      <c r="D1068" s="19"/>
      <c r="E1068" s="2" t="s">
        <v>7</v>
      </c>
      <c r="F1068" s="2" t="s">
        <v>7</v>
      </c>
    </row>
    <row r="1069" spans="1:6" x14ac:dyDescent="0.3">
      <c r="A1069" s="17" t="s">
        <v>646</v>
      </c>
      <c r="B1069" s="20" t="s">
        <v>402</v>
      </c>
      <c r="C1069" s="17" t="s">
        <v>257</v>
      </c>
      <c r="D1069" s="27">
        <v>1</v>
      </c>
      <c r="E1069" s="47">
        <v>0</v>
      </c>
      <c r="F1069" s="2">
        <f>+D1069*E1069</f>
        <v>0</v>
      </c>
    </row>
    <row r="1070" spans="1:6" ht="14.4" customHeight="1" x14ac:dyDescent="0.3">
      <c r="A1070" s="17" t="s">
        <v>7</v>
      </c>
      <c r="B1070" s="21" t="s">
        <v>403</v>
      </c>
      <c r="C1070" s="18" t="s">
        <v>23</v>
      </c>
      <c r="D1070" s="19"/>
      <c r="E1070" s="2" t="s">
        <v>7</v>
      </c>
      <c r="F1070" s="2" t="s">
        <v>7</v>
      </c>
    </row>
    <row r="1071" spans="1:6" ht="14.4" customHeight="1" x14ac:dyDescent="0.3">
      <c r="A1071" s="17" t="s">
        <v>7</v>
      </c>
      <c r="B1071" s="12" t="s">
        <v>404</v>
      </c>
      <c r="C1071" s="18" t="s">
        <v>238</v>
      </c>
      <c r="D1071" s="19"/>
      <c r="E1071" s="2" t="s">
        <v>7</v>
      </c>
      <c r="F1071" s="2" t="s">
        <v>7</v>
      </c>
    </row>
    <row r="1072" spans="1:6" x14ac:dyDescent="0.3">
      <c r="A1072" s="17" t="s">
        <v>647</v>
      </c>
      <c r="B1072" s="20" t="s">
        <v>921</v>
      </c>
      <c r="C1072" s="17" t="s">
        <v>263</v>
      </c>
      <c r="D1072" s="27">
        <v>2</v>
      </c>
      <c r="E1072" s="47">
        <v>0</v>
      </c>
      <c r="F1072" s="2">
        <f>+D1072*E1072</f>
        <v>0</v>
      </c>
    </row>
    <row r="1073" spans="1:6" ht="28.8" customHeight="1" x14ac:dyDescent="0.3">
      <c r="A1073" s="17" t="s">
        <v>7</v>
      </c>
      <c r="B1073" s="12" t="s">
        <v>406</v>
      </c>
      <c r="C1073" s="18" t="s">
        <v>9</v>
      </c>
      <c r="D1073" s="19"/>
      <c r="E1073" s="2" t="s">
        <v>7</v>
      </c>
      <c r="F1073" s="2" t="s">
        <v>7</v>
      </c>
    </row>
    <row r="1074" spans="1:6" ht="14.4" customHeight="1" x14ac:dyDescent="0.3">
      <c r="A1074" s="17" t="s">
        <v>7</v>
      </c>
      <c r="B1074" s="21" t="s">
        <v>673</v>
      </c>
      <c r="C1074" s="18" t="s">
        <v>23</v>
      </c>
      <c r="D1074" s="19"/>
      <c r="E1074" s="2" t="s">
        <v>7</v>
      </c>
      <c r="F1074" s="2" t="s">
        <v>7</v>
      </c>
    </row>
    <row r="1075" spans="1:6" ht="14.4" customHeight="1" x14ac:dyDescent="0.3">
      <c r="A1075" s="17" t="s">
        <v>7</v>
      </c>
      <c r="B1075" s="21" t="s">
        <v>408</v>
      </c>
      <c r="C1075" s="18" t="s">
        <v>23</v>
      </c>
      <c r="D1075" s="19"/>
      <c r="E1075" s="2" t="s">
        <v>7</v>
      </c>
      <c r="F1075" s="2" t="s">
        <v>7</v>
      </c>
    </row>
    <row r="1076" spans="1:6" ht="14.4" customHeight="1" x14ac:dyDescent="0.3">
      <c r="A1076" s="17" t="s">
        <v>7</v>
      </c>
      <c r="B1076" s="21" t="s">
        <v>409</v>
      </c>
      <c r="C1076" s="18" t="s">
        <v>23</v>
      </c>
      <c r="D1076" s="19"/>
      <c r="E1076" s="2" t="s">
        <v>7</v>
      </c>
      <c r="F1076" s="2" t="s">
        <v>7</v>
      </c>
    </row>
    <row r="1077" spans="1:6" ht="14.4" customHeight="1" x14ac:dyDescent="0.3">
      <c r="A1077" s="17" t="s">
        <v>7</v>
      </c>
      <c r="B1077" s="12" t="s">
        <v>410</v>
      </c>
      <c r="C1077" s="18" t="s">
        <v>238</v>
      </c>
      <c r="D1077" s="19"/>
      <c r="E1077" s="2" t="s">
        <v>7</v>
      </c>
      <c r="F1077" s="2" t="s">
        <v>7</v>
      </c>
    </row>
    <row r="1078" spans="1:6" x14ac:dyDescent="0.3">
      <c r="A1078" s="17" t="s">
        <v>649</v>
      </c>
      <c r="B1078" s="20" t="s">
        <v>922</v>
      </c>
      <c r="C1078" s="17" t="s">
        <v>257</v>
      </c>
      <c r="D1078" s="27">
        <v>64</v>
      </c>
      <c r="E1078" s="47">
        <v>0</v>
      </c>
      <c r="F1078" s="2">
        <f>+D1078*E1078</f>
        <v>0</v>
      </c>
    </row>
    <row r="1079" spans="1:6" ht="14.4" customHeight="1" x14ac:dyDescent="0.3">
      <c r="A1079" s="17" t="s">
        <v>7</v>
      </c>
      <c r="B1079" s="21" t="s">
        <v>413</v>
      </c>
      <c r="C1079" s="18" t="s">
        <v>23</v>
      </c>
      <c r="D1079" s="19"/>
      <c r="E1079" s="2" t="s">
        <v>7</v>
      </c>
      <c r="F1079" s="2" t="s">
        <v>7</v>
      </c>
    </row>
    <row r="1080" spans="1:6" ht="14.4" customHeight="1" x14ac:dyDescent="0.3">
      <c r="A1080" s="17" t="s">
        <v>7</v>
      </c>
      <c r="B1080" s="12" t="s">
        <v>414</v>
      </c>
      <c r="C1080" s="18" t="s">
        <v>238</v>
      </c>
      <c r="D1080" s="19"/>
      <c r="E1080" s="2" t="s">
        <v>7</v>
      </c>
      <c r="F1080" s="2" t="s">
        <v>7</v>
      </c>
    </row>
    <row r="1081" spans="1:6" x14ac:dyDescent="0.3">
      <c r="A1081" s="17" t="s">
        <v>651</v>
      </c>
      <c r="B1081" s="20" t="s">
        <v>923</v>
      </c>
      <c r="C1081" s="17" t="s">
        <v>257</v>
      </c>
      <c r="D1081" s="27">
        <v>6</v>
      </c>
      <c r="E1081" s="47">
        <v>0</v>
      </c>
      <c r="F1081" s="2">
        <f>+D1081*E1081</f>
        <v>0</v>
      </c>
    </row>
    <row r="1082" spans="1:6" ht="14.4" customHeight="1" x14ac:dyDescent="0.3">
      <c r="A1082" s="17" t="s">
        <v>7</v>
      </c>
      <c r="B1082" s="21" t="s">
        <v>416</v>
      </c>
      <c r="C1082" s="18" t="s">
        <v>23</v>
      </c>
      <c r="D1082" s="19"/>
      <c r="E1082" s="2" t="s">
        <v>7</v>
      </c>
      <c r="F1082" s="2" t="s">
        <v>7</v>
      </c>
    </row>
    <row r="1083" spans="1:6" ht="14.4" customHeight="1" x14ac:dyDescent="0.3">
      <c r="A1083" s="17" t="s">
        <v>7</v>
      </c>
      <c r="B1083" s="12" t="s">
        <v>678</v>
      </c>
      <c r="C1083" s="18" t="s">
        <v>238</v>
      </c>
      <c r="D1083" s="19"/>
      <c r="E1083" s="2" t="s">
        <v>7</v>
      </c>
      <c r="F1083" s="2" t="s">
        <v>7</v>
      </c>
    </row>
    <row r="1084" spans="1:6" x14ac:dyDescent="0.3">
      <c r="A1084" s="17" t="s">
        <v>653</v>
      </c>
      <c r="B1084" s="20" t="s">
        <v>924</v>
      </c>
      <c r="C1084" s="17" t="s">
        <v>257</v>
      </c>
      <c r="D1084" s="27">
        <v>12</v>
      </c>
      <c r="E1084" s="47">
        <v>0</v>
      </c>
      <c r="F1084" s="2">
        <f>+D1084*E1084</f>
        <v>0</v>
      </c>
    </row>
    <row r="1085" spans="1:6" ht="14.4" customHeight="1" x14ac:dyDescent="0.3">
      <c r="A1085" s="17" t="s">
        <v>7</v>
      </c>
      <c r="B1085" s="12" t="s">
        <v>925</v>
      </c>
      <c r="C1085" s="18" t="s">
        <v>238</v>
      </c>
      <c r="D1085" s="19"/>
      <c r="E1085" s="2" t="s">
        <v>7</v>
      </c>
      <c r="F1085" s="2" t="s">
        <v>7</v>
      </c>
    </row>
    <row r="1086" spans="1:6" x14ac:dyDescent="0.3">
      <c r="A1086" s="17" t="s">
        <v>655</v>
      </c>
      <c r="B1086" s="20" t="s">
        <v>926</v>
      </c>
      <c r="C1086" s="17" t="s">
        <v>257</v>
      </c>
      <c r="D1086" s="27">
        <v>6</v>
      </c>
      <c r="E1086" s="47">
        <v>0</v>
      </c>
      <c r="F1086" s="2">
        <f>+D1086*E1086</f>
        <v>0</v>
      </c>
    </row>
    <row r="1087" spans="1:6" ht="14.4" customHeight="1" x14ac:dyDescent="0.3">
      <c r="A1087" s="17" t="s">
        <v>7</v>
      </c>
      <c r="B1087" s="12" t="s">
        <v>927</v>
      </c>
      <c r="C1087" s="18" t="s">
        <v>9</v>
      </c>
      <c r="D1087" s="19"/>
      <c r="E1087" s="2" t="s">
        <v>7</v>
      </c>
      <c r="F1087" s="2" t="s">
        <v>7</v>
      </c>
    </row>
    <row r="1088" spans="1:6" ht="14.4" customHeight="1" x14ac:dyDescent="0.3">
      <c r="A1088" s="17" t="s">
        <v>7</v>
      </c>
      <c r="B1088" s="21" t="s">
        <v>928</v>
      </c>
      <c r="C1088" s="18" t="s">
        <v>23</v>
      </c>
      <c r="D1088" s="19"/>
      <c r="E1088" s="2" t="s">
        <v>7</v>
      </c>
      <c r="F1088" s="2" t="s">
        <v>7</v>
      </c>
    </row>
    <row r="1089" spans="1:6" ht="28.8" customHeight="1" x14ac:dyDescent="0.3">
      <c r="A1089" s="17" t="s">
        <v>7</v>
      </c>
      <c r="B1089" s="12" t="s">
        <v>686</v>
      </c>
      <c r="C1089" s="18" t="s">
        <v>9</v>
      </c>
      <c r="D1089" s="19"/>
      <c r="E1089" s="2" t="s">
        <v>7</v>
      </c>
      <c r="F1089" s="2" t="s">
        <v>7</v>
      </c>
    </row>
    <row r="1090" spans="1:6" ht="14.4" customHeight="1" x14ac:dyDescent="0.3">
      <c r="A1090" s="17" t="s">
        <v>7</v>
      </c>
      <c r="B1090" s="12" t="s">
        <v>437</v>
      </c>
      <c r="C1090" s="18" t="s">
        <v>238</v>
      </c>
      <c r="D1090" s="19"/>
      <c r="E1090" s="2" t="s">
        <v>7</v>
      </c>
      <c r="F1090" s="2" t="s">
        <v>7</v>
      </c>
    </row>
    <row r="1091" spans="1:6" ht="28.8" customHeight="1" x14ac:dyDescent="0.3">
      <c r="A1091" s="17" t="s">
        <v>657</v>
      </c>
      <c r="B1091" s="20" t="s">
        <v>929</v>
      </c>
      <c r="C1091" s="17" t="s">
        <v>439</v>
      </c>
      <c r="D1091" s="27">
        <v>7</v>
      </c>
      <c r="E1091" s="47">
        <v>0</v>
      </c>
      <c r="F1091" s="2">
        <f>+D1091*E1091</f>
        <v>0</v>
      </c>
    </row>
    <row r="1092" spans="1:6" ht="14.4" customHeight="1" x14ac:dyDescent="0.3">
      <c r="A1092" s="17" t="s">
        <v>7</v>
      </c>
      <c r="B1092" s="21" t="s">
        <v>690</v>
      </c>
      <c r="C1092" s="18" t="s">
        <v>23</v>
      </c>
      <c r="D1092" s="19"/>
      <c r="E1092" s="2" t="s">
        <v>7</v>
      </c>
      <c r="F1092" s="2" t="s">
        <v>7</v>
      </c>
    </row>
    <row r="1093" spans="1:6" ht="14.4" customHeight="1" x14ac:dyDescent="0.3">
      <c r="A1093" s="17" t="s">
        <v>7</v>
      </c>
      <c r="B1093" s="12" t="s">
        <v>691</v>
      </c>
      <c r="C1093" s="18" t="s">
        <v>238</v>
      </c>
      <c r="D1093" s="19"/>
      <c r="E1093" s="2" t="s">
        <v>7</v>
      </c>
      <c r="F1093" s="2" t="s">
        <v>7</v>
      </c>
    </row>
    <row r="1094" spans="1:6" x14ac:dyDescent="0.3">
      <c r="A1094" s="17" t="s">
        <v>660</v>
      </c>
      <c r="B1094" s="20" t="s">
        <v>737</v>
      </c>
      <c r="C1094" s="17" t="s">
        <v>439</v>
      </c>
      <c r="D1094" s="27">
        <v>7</v>
      </c>
      <c r="E1094" s="47">
        <v>0</v>
      </c>
      <c r="F1094" s="2">
        <f>+D1094*E1094</f>
        <v>0</v>
      </c>
    </row>
    <row r="1095" spans="1:6" ht="14.4" customHeight="1" x14ac:dyDescent="0.3">
      <c r="A1095" s="17" t="s">
        <v>7</v>
      </c>
      <c r="B1095" s="21" t="s">
        <v>694</v>
      </c>
      <c r="C1095" s="18" t="s">
        <v>23</v>
      </c>
      <c r="D1095" s="19"/>
      <c r="E1095" s="2" t="s">
        <v>7</v>
      </c>
      <c r="F1095" s="2" t="s">
        <v>7</v>
      </c>
    </row>
    <row r="1096" spans="1:6" ht="14.4" customHeight="1" x14ac:dyDescent="0.3">
      <c r="A1096" s="17" t="s">
        <v>7</v>
      </c>
      <c r="B1096" s="12" t="s">
        <v>460</v>
      </c>
      <c r="C1096" s="18" t="s">
        <v>238</v>
      </c>
      <c r="D1096" s="19"/>
      <c r="E1096" s="2" t="s">
        <v>7</v>
      </c>
      <c r="F1096" s="2" t="s">
        <v>7</v>
      </c>
    </row>
    <row r="1097" spans="1:6" ht="28.8" x14ac:dyDescent="0.3">
      <c r="A1097" s="17" t="s">
        <v>663</v>
      </c>
      <c r="B1097" s="20" t="s">
        <v>855</v>
      </c>
      <c r="C1097" s="17" t="s">
        <v>439</v>
      </c>
      <c r="D1097" s="27">
        <v>3</v>
      </c>
      <c r="E1097" s="47">
        <v>0</v>
      </c>
      <c r="F1097" s="2">
        <f>+D1097*E1097</f>
        <v>0</v>
      </c>
    </row>
    <row r="1098" spans="1:6" ht="14.4" customHeight="1" x14ac:dyDescent="0.3">
      <c r="A1098" s="17" t="s">
        <v>7</v>
      </c>
      <c r="B1098" s="21" t="s">
        <v>696</v>
      </c>
      <c r="C1098" s="18" t="s">
        <v>23</v>
      </c>
      <c r="D1098" s="19"/>
      <c r="E1098" s="2" t="s">
        <v>7</v>
      </c>
      <c r="F1098" s="2" t="s">
        <v>7</v>
      </c>
    </row>
    <row r="1099" spans="1:6" ht="14.4" customHeight="1" x14ac:dyDescent="0.3">
      <c r="A1099" s="17" t="s">
        <v>7</v>
      </c>
      <c r="B1099" s="12" t="s">
        <v>462</v>
      </c>
      <c r="C1099" s="18" t="s">
        <v>238</v>
      </c>
      <c r="D1099" s="19"/>
      <c r="E1099" s="2" t="s">
        <v>7</v>
      </c>
      <c r="F1099" s="2" t="s">
        <v>7</v>
      </c>
    </row>
    <row r="1100" spans="1:6" ht="57.6" x14ac:dyDescent="0.3">
      <c r="A1100" s="17" t="s">
        <v>666</v>
      </c>
      <c r="B1100" s="20" t="s">
        <v>930</v>
      </c>
      <c r="C1100" s="17" t="s">
        <v>257</v>
      </c>
      <c r="D1100" s="27">
        <v>25</v>
      </c>
      <c r="E1100" s="47">
        <v>0</v>
      </c>
      <c r="F1100" s="2">
        <f>+D1100*E1100</f>
        <v>0</v>
      </c>
    </row>
    <row r="1101" spans="1:6" ht="14.4" customHeight="1" x14ac:dyDescent="0.3">
      <c r="A1101" s="17" t="s">
        <v>7</v>
      </c>
      <c r="B1101" s="21" t="s">
        <v>699</v>
      </c>
      <c r="C1101" s="18" t="s">
        <v>23</v>
      </c>
      <c r="D1101" s="19"/>
      <c r="E1101" s="2" t="s">
        <v>7</v>
      </c>
      <c r="F1101" s="2" t="s">
        <v>7</v>
      </c>
    </row>
    <row r="1102" spans="1:6" ht="14.4" customHeight="1" x14ac:dyDescent="0.3">
      <c r="A1102" s="17" t="s">
        <v>7</v>
      </c>
      <c r="B1102" s="12" t="s">
        <v>464</v>
      </c>
      <c r="C1102" s="18" t="s">
        <v>238</v>
      </c>
      <c r="D1102" s="19"/>
      <c r="E1102" s="2" t="s">
        <v>7</v>
      </c>
      <c r="F1102" s="2" t="s">
        <v>7</v>
      </c>
    </row>
    <row r="1103" spans="1:6" x14ac:dyDescent="0.3">
      <c r="A1103" s="17" t="s">
        <v>669</v>
      </c>
      <c r="B1103" s="20" t="s">
        <v>748</v>
      </c>
      <c r="C1103" s="17" t="s">
        <v>263</v>
      </c>
      <c r="D1103" s="27">
        <v>3</v>
      </c>
      <c r="E1103" s="47">
        <v>0</v>
      </c>
      <c r="F1103" s="2">
        <f>+D1103*E1103</f>
        <v>0</v>
      </c>
    </row>
    <row r="1104" spans="1:6" ht="14.4" customHeight="1" x14ac:dyDescent="0.3">
      <c r="A1104" s="17" t="s">
        <v>7</v>
      </c>
      <c r="B1104" s="21" t="s">
        <v>702</v>
      </c>
      <c r="C1104" s="18" t="s">
        <v>23</v>
      </c>
      <c r="D1104" s="19"/>
      <c r="E1104" s="2" t="s">
        <v>7</v>
      </c>
      <c r="F1104" s="2" t="s">
        <v>7</v>
      </c>
    </row>
    <row r="1105" spans="1:6" ht="14.4" customHeight="1" x14ac:dyDescent="0.3">
      <c r="A1105" s="17" t="s">
        <v>7</v>
      </c>
      <c r="B1105" s="12" t="s">
        <v>931</v>
      </c>
      <c r="C1105" s="18" t="s">
        <v>238</v>
      </c>
      <c r="D1105" s="19"/>
      <c r="E1105" s="2" t="s">
        <v>7</v>
      </c>
      <c r="F1105" s="2" t="s">
        <v>7</v>
      </c>
    </row>
    <row r="1106" spans="1:6" x14ac:dyDescent="0.3">
      <c r="A1106" s="17" t="s">
        <v>671</v>
      </c>
      <c r="B1106" s="20" t="s">
        <v>932</v>
      </c>
      <c r="C1106" s="17" t="s">
        <v>257</v>
      </c>
      <c r="D1106" s="27">
        <v>25</v>
      </c>
      <c r="E1106" s="47">
        <v>0</v>
      </c>
      <c r="F1106" s="2">
        <f>+D1106*E1106</f>
        <v>0</v>
      </c>
    </row>
    <row r="1107" spans="1:6" ht="28.8" customHeight="1" x14ac:dyDescent="0.3">
      <c r="A1107" s="17" t="s">
        <v>7</v>
      </c>
      <c r="B1107" s="12" t="s">
        <v>706</v>
      </c>
      <c r="C1107" s="18" t="s">
        <v>9</v>
      </c>
      <c r="D1107" s="19"/>
      <c r="E1107" s="2" t="s">
        <v>7</v>
      </c>
      <c r="F1107" s="2" t="s">
        <v>7</v>
      </c>
    </row>
    <row r="1108" spans="1:6" ht="14.4" customHeight="1" x14ac:dyDescent="0.3">
      <c r="A1108" s="17" t="s">
        <v>7</v>
      </c>
      <c r="B1108" s="21" t="s">
        <v>707</v>
      </c>
      <c r="C1108" s="18" t="s">
        <v>23</v>
      </c>
      <c r="D1108" s="19"/>
      <c r="E1108" s="2" t="s">
        <v>7</v>
      </c>
      <c r="F1108" s="2" t="s">
        <v>7</v>
      </c>
    </row>
    <row r="1109" spans="1:6" ht="14.4" customHeight="1" x14ac:dyDescent="0.3">
      <c r="A1109" s="17" t="s">
        <v>7</v>
      </c>
      <c r="B1109" s="12" t="s">
        <v>708</v>
      </c>
      <c r="C1109" s="18" t="s">
        <v>238</v>
      </c>
      <c r="D1109" s="19"/>
      <c r="E1109" s="2" t="s">
        <v>7</v>
      </c>
      <c r="F1109" s="2" t="s">
        <v>7</v>
      </c>
    </row>
    <row r="1110" spans="1:6" x14ac:dyDescent="0.3">
      <c r="A1110" s="17" t="s">
        <v>674</v>
      </c>
      <c r="B1110" s="20" t="s">
        <v>933</v>
      </c>
      <c r="C1110" s="17" t="s">
        <v>439</v>
      </c>
      <c r="D1110" s="27">
        <v>4</v>
      </c>
      <c r="E1110" s="47">
        <v>0</v>
      </c>
      <c r="F1110" s="2">
        <f>+D1110*E1110</f>
        <v>0</v>
      </c>
    </row>
    <row r="1111" spans="1:6" ht="14.4" customHeight="1" x14ac:dyDescent="0.3">
      <c r="A1111" s="17" t="s">
        <v>7</v>
      </c>
      <c r="B1111" s="21" t="s">
        <v>288</v>
      </c>
      <c r="C1111" s="18" t="s">
        <v>23</v>
      </c>
      <c r="D1111" s="19"/>
      <c r="E1111" s="2" t="s">
        <v>7</v>
      </c>
      <c r="F1111" s="2" t="s">
        <v>7</v>
      </c>
    </row>
    <row r="1112" spans="1:6" ht="14.4" customHeight="1" x14ac:dyDescent="0.3">
      <c r="A1112" s="17" t="s">
        <v>7</v>
      </c>
      <c r="B1112" s="12" t="s">
        <v>711</v>
      </c>
      <c r="C1112" s="18" t="s">
        <v>238</v>
      </c>
      <c r="D1112" s="19"/>
      <c r="E1112" s="2" t="s">
        <v>7</v>
      </c>
      <c r="F1112" s="2" t="s">
        <v>7</v>
      </c>
    </row>
    <row r="1113" spans="1:6" x14ac:dyDescent="0.3">
      <c r="A1113" s="17" t="s">
        <v>676</v>
      </c>
      <c r="B1113" s="20" t="s">
        <v>934</v>
      </c>
      <c r="C1113" s="17" t="s">
        <v>257</v>
      </c>
      <c r="D1113" s="27">
        <v>25</v>
      </c>
      <c r="E1113" s="47">
        <v>0</v>
      </c>
      <c r="F1113" s="2">
        <f>+D1113*E1113</f>
        <v>0</v>
      </c>
    </row>
    <row r="1114" spans="1:6" ht="14.4" customHeight="1" x14ac:dyDescent="0.3">
      <c r="A1114" s="17" t="s">
        <v>7</v>
      </c>
      <c r="B1114" s="12" t="s">
        <v>489</v>
      </c>
      <c r="C1114" s="18" t="s">
        <v>238</v>
      </c>
      <c r="D1114" s="19"/>
      <c r="E1114" s="2" t="s">
        <v>7</v>
      </c>
      <c r="F1114" s="2" t="s">
        <v>7</v>
      </c>
    </row>
    <row r="1115" spans="1:6" ht="28.8" x14ac:dyDescent="0.3">
      <c r="A1115" s="17" t="s">
        <v>679</v>
      </c>
      <c r="B1115" s="20" t="s">
        <v>490</v>
      </c>
      <c r="C1115" s="17" t="s">
        <v>263</v>
      </c>
      <c r="D1115" s="27">
        <v>1</v>
      </c>
      <c r="E1115" s="47">
        <v>0</v>
      </c>
      <c r="F1115" s="2">
        <f>+D1115*E1115</f>
        <v>0</v>
      </c>
    </row>
    <row r="1116" spans="1:6" ht="14.4" customHeight="1" x14ac:dyDescent="0.3">
      <c r="A1116" s="17" t="s">
        <v>7</v>
      </c>
      <c r="B1116" s="21" t="s">
        <v>935</v>
      </c>
      <c r="C1116" s="18" t="s">
        <v>23</v>
      </c>
      <c r="D1116" s="19"/>
      <c r="E1116" s="2" t="s">
        <v>7</v>
      </c>
      <c r="F1116" s="2" t="s">
        <v>7</v>
      </c>
    </row>
    <row r="1117" spans="1:6" ht="14.4" customHeight="1" x14ac:dyDescent="0.3">
      <c r="A1117" s="17" t="s">
        <v>7</v>
      </c>
      <c r="B1117" s="12" t="s">
        <v>493</v>
      </c>
      <c r="C1117" s="18" t="s">
        <v>238</v>
      </c>
      <c r="D1117" s="19"/>
      <c r="E1117" s="2" t="s">
        <v>7</v>
      </c>
      <c r="F1117" s="2" t="s">
        <v>7</v>
      </c>
    </row>
    <row r="1118" spans="1:6" ht="28.8" customHeight="1" x14ac:dyDescent="0.3">
      <c r="A1118" s="17" t="s">
        <v>682</v>
      </c>
      <c r="B1118" s="20" t="s">
        <v>936</v>
      </c>
      <c r="C1118" s="17" t="s">
        <v>267</v>
      </c>
      <c r="D1118" s="27">
        <v>25</v>
      </c>
      <c r="E1118" s="47">
        <v>0</v>
      </c>
      <c r="F1118" s="2">
        <f>+D1118*E1118</f>
        <v>0</v>
      </c>
    </row>
    <row r="1119" spans="1:6" ht="14.4" customHeight="1" x14ac:dyDescent="0.3">
      <c r="A1119" s="17" t="s">
        <v>7</v>
      </c>
      <c r="B1119" s="12" t="s">
        <v>718</v>
      </c>
      <c r="C1119" s="18" t="s">
        <v>238</v>
      </c>
      <c r="D1119" s="19"/>
      <c r="E1119" s="2" t="s">
        <v>7</v>
      </c>
      <c r="F1119" s="2" t="s">
        <v>7</v>
      </c>
    </row>
    <row r="1120" spans="1:6" x14ac:dyDescent="0.3">
      <c r="A1120" s="17" t="s">
        <v>688</v>
      </c>
      <c r="B1120" s="20" t="s">
        <v>720</v>
      </c>
      <c r="C1120" s="17" t="s">
        <v>267</v>
      </c>
      <c r="D1120" s="27">
        <v>25</v>
      </c>
      <c r="E1120" s="47">
        <v>0</v>
      </c>
      <c r="F1120" s="2">
        <f>+D1120*E1120</f>
        <v>0</v>
      </c>
    </row>
    <row r="1121" spans="1:6" ht="14.4" customHeight="1" x14ac:dyDescent="0.3">
      <c r="A1121" s="17" t="s">
        <v>7</v>
      </c>
      <c r="B1121" s="21" t="s">
        <v>721</v>
      </c>
      <c r="C1121" s="18" t="s">
        <v>23</v>
      </c>
      <c r="D1121" s="19"/>
      <c r="E1121" s="2" t="s">
        <v>7</v>
      </c>
      <c r="F1121" s="2" t="s">
        <v>7</v>
      </c>
    </row>
    <row r="1122" spans="1:6" ht="14.4" customHeight="1" x14ac:dyDescent="0.3">
      <c r="A1122" s="17" t="s">
        <v>7</v>
      </c>
      <c r="B1122" s="12" t="s">
        <v>722</v>
      </c>
      <c r="C1122" s="18" t="s">
        <v>238</v>
      </c>
      <c r="D1122" s="19"/>
      <c r="E1122" s="2" t="s">
        <v>7</v>
      </c>
      <c r="F1122" s="2" t="s">
        <v>7</v>
      </c>
    </row>
    <row r="1123" spans="1:6" ht="28.8" x14ac:dyDescent="0.3">
      <c r="A1123" s="17" t="s">
        <v>692</v>
      </c>
      <c r="B1123" s="20" t="s">
        <v>937</v>
      </c>
      <c r="C1123" s="17" t="s">
        <v>257</v>
      </c>
      <c r="D1123" s="27">
        <v>25</v>
      </c>
      <c r="E1123" s="47">
        <v>0</v>
      </c>
      <c r="F1123" s="2">
        <f>+D1123*E1123</f>
        <v>0</v>
      </c>
    </row>
    <row r="1124" spans="1:6" ht="28.8" customHeight="1" x14ac:dyDescent="0.3">
      <c r="A1124" s="17" t="s">
        <v>7</v>
      </c>
      <c r="B1124" s="12" t="s">
        <v>725</v>
      </c>
      <c r="C1124" s="18" t="s">
        <v>9</v>
      </c>
      <c r="D1124" s="19"/>
      <c r="E1124" s="2" t="s">
        <v>7</v>
      </c>
      <c r="F1124" s="2" t="s">
        <v>7</v>
      </c>
    </row>
    <row r="1125" spans="1:6" ht="14.4" customHeight="1" x14ac:dyDescent="0.3">
      <c r="A1125" s="17" t="s">
        <v>7</v>
      </c>
      <c r="B1125" s="21" t="s">
        <v>726</v>
      </c>
      <c r="C1125" s="18" t="s">
        <v>23</v>
      </c>
      <c r="D1125" s="19"/>
      <c r="E1125" s="2" t="s">
        <v>7</v>
      </c>
      <c r="F1125" s="2" t="s">
        <v>7</v>
      </c>
    </row>
    <row r="1126" spans="1:6" ht="14.4" customHeight="1" x14ac:dyDescent="0.3">
      <c r="A1126" s="17" t="s">
        <v>7</v>
      </c>
      <c r="B1126" s="12" t="s">
        <v>938</v>
      </c>
      <c r="C1126" s="18" t="s">
        <v>238</v>
      </c>
      <c r="D1126" s="19"/>
      <c r="E1126" s="2" t="s">
        <v>7</v>
      </c>
      <c r="F1126" s="2" t="s">
        <v>7</v>
      </c>
    </row>
    <row r="1127" spans="1:6" x14ac:dyDescent="0.3">
      <c r="A1127" s="17" t="s">
        <v>695</v>
      </c>
      <c r="B1127" s="20" t="s">
        <v>729</v>
      </c>
      <c r="C1127" s="17" t="s">
        <v>267</v>
      </c>
      <c r="D1127" s="27">
        <v>25</v>
      </c>
      <c r="E1127" s="47">
        <v>0</v>
      </c>
      <c r="F1127" s="2">
        <f>+D1127*E1127</f>
        <v>0</v>
      </c>
    </row>
    <row r="1128" spans="1:6" ht="14.4" customHeight="1" x14ac:dyDescent="0.3">
      <c r="A1128" s="17" t="s">
        <v>7</v>
      </c>
      <c r="B1128" s="12" t="s">
        <v>730</v>
      </c>
      <c r="C1128" s="18" t="s">
        <v>9</v>
      </c>
      <c r="D1128" s="19"/>
      <c r="E1128" s="2" t="s">
        <v>7</v>
      </c>
      <c r="F1128" s="2" t="s">
        <v>7</v>
      </c>
    </row>
    <row r="1129" spans="1:6" ht="14.4" customHeight="1" x14ac:dyDescent="0.3">
      <c r="A1129" s="17" t="s">
        <v>7</v>
      </c>
      <c r="B1129" s="21" t="s">
        <v>686</v>
      </c>
      <c r="C1129" s="18" t="s">
        <v>23</v>
      </c>
      <c r="D1129" s="19"/>
      <c r="E1129" s="2" t="s">
        <v>7</v>
      </c>
      <c r="F1129" s="2" t="s">
        <v>7</v>
      </c>
    </row>
    <row r="1130" spans="1:6" ht="14.4" customHeight="1" x14ac:dyDescent="0.3">
      <c r="A1130" s="17" t="s">
        <v>7</v>
      </c>
      <c r="B1130" s="21" t="s">
        <v>687</v>
      </c>
      <c r="C1130" s="18" t="s">
        <v>23</v>
      </c>
      <c r="D1130" s="19"/>
      <c r="E1130" s="2" t="s">
        <v>7</v>
      </c>
      <c r="F1130" s="2" t="s">
        <v>7</v>
      </c>
    </row>
    <row r="1131" spans="1:6" ht="14.4" customHeight="1" x14ac:dyDescent="0.3">
      <c r="A1131" s="17" t="s">
        <v>7</v>
      </c>
      <c r="B1131" s="12" t="s">
        <v>437</v>
      </c>
      <c r="C1131" s="18" t="s">
        <v>238</v>
      </c>
      <c r="D1131" s="19"/>
      <c r="E1131" s="2" t="s">
        <v>7</v>
      </c>
      <c r="F1131" s="2" t="s">
        <v>7</v>
      </c>
    </row>
    <row r="1132" spans="1:6" x14ac:dyDescent="0.3">
      <c r="A1132" s="17" t="s">
        <v>697</v>
      </c>
      <c r="B1132" s="20" t="s">
        <v>732</v>
      </c>
      <c r="C1132" s="17" t="s">
        <v>439</v>
      </c>
      <c r="D1132" s="27">
        <v>6</v>
      </c>
      <c r="E1132" s="47">
        <v>0</v>
      </c>
      <c r="F1132" s="2">
        <f>+D1132*E1132</f>
        <v>0</v>
      </c>
    </row>
    <row r="1133" spans="1:6" ht="14.4" customHeight="1" x14ac:dyDescent="0.3">
      <c r="A1133" s="17" t="s">
        <v>7</v>
      </c>
      <c r="B1133" s="12" t="s">
        <v>733</v>
      </c>
      <c r="C1133" s="18" t="s">
        <v>238</v>
      </c>
      <c r="D1133" s="19"/>
      <c r="E1133" s="2" t="s">
        <v>7</v>
      </c>
      <c r="F1133" s="2" t="s">
        <v>7</v>
      </c>
    </row>
    <row r="1134" spans="1:6" x14ac:dyDescent="0.3">
      <c r="A1134" s="17" t="s">
        <v>700</v>
      </c>
      <c r="B1134" s="20" t="s">
        <v>448</v>
      </c>
      <c r="C1134" s="17" t="s">
        <v>439</v>
      </c>
      <c r="D1134" s="27">
        <v>1</v>
      </c>
      <c r="E1134" s="47">
        <v>0</v>
      </c>
      <c r="F1134" s="2">
        <f>+D1134*E1134</f>
        <v>0</v>
      </c>
    </row>
    <row r="1135" spans="1:6" ht="14.4" customHeight="1" x14ac:dyDescent="0.3">
      <c r="A1135" s="17" t="s">
        <v>7</v>
      </c>
      <c r="B1135" s="21" t="s">
        <v>690</v>
      </c>
      <c r="C1135" s="18" t="s">
        <v>23</v>
      </c>
      <c r="D1135" s="19"/>
      <c r="E1135" s="2" t="s">
        <v>7</v>
      </c>
      <c r="F1135" s="2" t="s">
        <v>7</v>
      </c>
    </row>
    <row r="1136" spans="1:6" ht="14.4" customHeight="1" x14ac:dyDescent="0.3">
      <c r="A1136" s="17" t="s">
        <v>7</v>
      </c>
      <c r="B1136" s="12" t="s">
        <v>735</v>
      </c>
      <c r="C1136" s="18" t="s">
        <v>238</v>
      </c>
      <c r="D1136" s="19"/>
      <c r="E1136" s="2" t="s">
        <v>7</v>
      </c>
      <c r="F1136" s="2" t="s">
        <v>7</v>
      </c>
    </row>
    <row r="1137" spans="1:6" x14ac:dyDescent="0.3">
      <c r="A1137" s="17" t="s">
        <v>704</v>
      </c>
      <c r="B1137" s="20" t="s">
        <v>737</v>
      </c>
      <c r="C1137" s="17" t="s">
        <v>439</v>
      </c>
      <c r="D1137" s="27">
        <v>4</v>
      </c>
      <c r="E1137" s="47">
        <v>0</v>
      </c>
      <c r="F1137" s="2">
        <f>+D1137*E1137</f>
        <v>0</v>
      </c>
    </row>
    <row r="1138" spans="1:6" ht="14.4" customHeight="1" x14ac:dyDescent="0.3">
      <c r="A1138" s="17" t="s">
        <v>7</v>
      </c>
      <c r="B1138" s="21" t="s">
        <v>694</v>
      </c>
      <c r="C1138" s="18" t="s">
        <v>23</v>
      </c>
      <c r="D1138" s="19"/>
      <c r="E1138" s="2" t="s">
        <v>7</v>
      </c>
      <c r="F1138" s="2" t="s">
        <v>7</v>
      </c>
    </row>
    <row r="1139" spans="1:6" ht="57.6" customHeight="1" x14ac:dyDescent="0.3">
      <c r="A1139" s="17" t="s">
        <v>7</v>
      </c>
      <c r="B1139" s="20" t="s">
        <v>738</v>
      </c>
      <c r="C1139" s="17" t="s">
        <v>7</v>
      </c>
      <c r="D1139" s="19"/>
      <c r="E1139" s="2" t="s">
        <v>7</v>
      </c>
      <c r="F1139" s="2" t="s">
        <v>7</v>
      </c>
    </row>
    <row r="1140" spans="1:6" ht="14.4" customHeight="1" x14ac:dyDescent="0.3">
      <c r="A1140" s="17" t="s">
        <v>7</v>
      </c>
      <c r="B1140" s="12" t="s">
        <v>739</v>
      </c>
      <c r="C1140" s="18" t="s">
        <v>238</v>
      </c>
      <c r="D1140" s="19"/>
      <c r="E1140" s="2" t="s">
        <v>7</v>
      </c>
      <c r="F1140" s="2" t="s">
        <v>7</v>
      </c>
    </row>
    <row r="1141" spans="1:6" x14ac:dyDescent="0.3">
      <c r="A1141" s="17" t="s">
        <v>709</v>
      </c>
      <c r="B1141" s="20" t="s">
        <v>741</v>
      </c>
      <c r="C1141" s="17" t="s">
        <v>439</v>
      </c>
      <c r="D1141" s="27">
        <v>2</v>
      </c>
      <c r="E1141" s="47">
        <v>0</v>
      </c>
      <c r="F1141" s="2">
        <f>+D1141*E1141</f>
        <v>0</v>
      </c>
    </row>
    <row r="1142" spans="1:6" ht="14.4" customHeight="1" x14ac:dyDescent="0.3">
      <c r="A1142" s="17" t="s">
        <v>7</v>
      </c>
      <c r="B1142" s="21" t="s">
        <v>742</v>
      </c>
      <c r="C1142" s="18" t="s">
        <v>23</v>
      </c>
      <c r="D1142" s="19"/>
      <c r="E1142" s="2" t="s">
        <v>7</v>
      </c>
      <c r="F1142" s="2" t="s">
        <v>7</v>
      </c>
    </row>
    <row r="1143" spans="1:6" ht="14.4" customHeight="1" x14ac:dyDescent="0.3">
      <c r="A1143" s="17" t="s">
        <v>7</v>
      </c>
      <c r="B1143" s="12" t="s">
        <v>458</v>
      </c>
      <c r="C1143" s="18" t="s">
        <v>238</v>
      </c>
      <c r="D1143" s="19"/>
      <c r="E1143" s="2" t="s">
        <v>7</v>
      </c>
      <c r="F1143" s="2" t="s">
        <v>7</v>
      </c>
    </row>
    <row r="1144" spans="1:6" ht="28.8" x14ac:dyDescent="0.3">
      <c r="A1144" s="17" t="s">
        <v>712</v>
      </c>
      <c r="B1144" s="20" t="s">
        <v>939</v>
      </c>
      <c r="C1144" s="17" t="s">
        <v>25</v>
      </c>
      <c r="D1144" s="22">
        <v>1</v>
      </c>
      <c r="E1144" s="47">
        <v>0</v>
      </c>
      <c r="F1144" s="2">
        <f>+D1144*E1144</f>
        <v>0</v>
      </c>
    </row>
    <row r="1145" spans="1:6" ht="14.4" customHeight="1" x14ac:dyDescent="0.3">
      <c r="A1145" s="17" t="s">
        <v>7</v>
      </c>
      <c r="B1145" s="21" t="s">
        <v>696</v>
      </c>
      <c r="C1145" s="18" t="s">
        <v>23</v>
      </c>
      <c r="D1145" s="19"/>
      <c r="E1145" s="2" t="s">
        <v>7</v>
      </c>
      <c r="F1145" s="2" t="s">
        <v>7</v>
      </c>
    </row>
    <row r="1146" spans="1:6" ht="14.4" customHeight="1" x14ac:dyDescent="0.3">
      <c r="A1146" s="17" t="s">
        <v>7</v>
      </c>
      <c r="B1146" s="12" t="s">
        <v>462</v>
      </c>
      <c r="C1146" s="18" t="s">
        <v>238</v>
      </c>
      <c r="D1146" s="19"/>
      <c r="E1146" s="2" t="s">
        <v>7</v>
      </c>
      <c r="F1146" s="2" t="s">
        <v>7</v>
      </c>
    </row>
    <row r="1147" spans="1:6" ht="57.6" x14ac:dyDescent="0.3">
      <c r="A1147" s="17" t="s">
        <v>714</v>
      </c>
      <c r="B1147" s="20" t="s">
        <v>746</v>
      </c>
      <c r="C1147" s="17" t="s">
        <v>257</v>
      </c>
      <c r="D1147" s="27">
        <v>7</v>
      </c>
      <c r="E1147" s="47">
        <v>0</v>
      </c>
      <c r="F1147" s="2">
        <f>+D1147*E1147</f>
        <v>0</v>
      </c>
    </row>
    <row r="1148" spans="1:6" ht="14.4" customHeight="1" x14ac:dyDescent="0.3">
      <c r="A1148" s="17" t="s">
        <v>7</v>
      </c>
      <c r="B1148" s="21" t="s">
        <v>699</v>
      </c>
      <c r="C1148" s="18" t="s">
        <v>23</v>
      </c>
      <c r="D1148" s="19"/>
      <c r="E1148" s="2" t="s">
        <v>7</v>
      </c>
      <c r="F1148" s="2" t="s">
        <v>7</v>
      </c>
    </row>
    <row r="1149" spans="1:6" ht="14.4" customHeight="1" x14ac:dyDescent="0.3">
      <c r="A1149" s="17" t="s">
        <v>7</v>
      </c>
      <c r="B1149" s="12" t="s">
        <v>464</v>
      </c>
      <c r="C1149" s="18" t="s">
        <v>238</v>
      </c>
      <c r="D1149" s="19"/>
      <c r="E1149" s="2" t="s">
        <v>7</v>
      </c>
      <c r="F1149" s="2" t="s">
        <v>7</v>
      </c>
    </row>
    <row r="1150" spans="1:6" x14ac:dyDescent="0.3">
      <c r="A1150" s="17" t="s">
        <v>716</v>
      </c>
      <c r="B1150" s="20" t="s">
        <v>748</v>
      </c>
      <c r="C1150" s="17" t="s">
        <v>263</v>
      </c>
      <c r="D1150" s="27">
        <v>1</v>
      </c>
      <c r="E1150" s="47">
        <v>0</v>
      </c>
      <c r="F1150" s="2">
        <f>+D1150*E1150</f>
        <v>0</v>
      </c>
    </row>
    <row r="1151" spans="1:6" ht="14.4" customHeight="1" x14ac:dyDescent="0.3">
      <c r="A1151" s="17" t="s">
        <v>7</v>
      </c>
      <c r="B1151" s="21" t="s">
        <v>702</v>
      </c>
      <c r="C1151" s="18" t="s">
        <v>23</v>
      </c>
      <c r="D1151" s="19"/>
      <c r="E1151" s="2" t="s">
        <v>7</v>
      </c>
      <c r="F1151" s="2" t="s">
        <v>7</v>
      </c>
    </row>
    <row r="1152" spans="1:6" ht="14.4" customHeight="1" x14ac:dyDescent="0.3">
      <c r="A1152" s="17" t="s">
        <v>7</v>
      </c>
      <c r="B1152" s="12" t="s">
        <v>940</v>
      </c>
      <c r="C1152" s="18" t="s">
        <v>238</v>
      </c>
      <c r="D1152" s="19"/>
      <c r="E1152" s="2" t="s">
        <v>7</v>
      </c>
      <c r="F1152" s="2" t="s">
        <v>7</v>
      </c>
    </row>
    <row r="1153" spans="1:6" ht="43.2" customHeight="1" x14ac:dyDescent="0.3">
      <c r="A1153" s="17" t="s">
        <v>719</v>
      </c>
      <c r="B1153" s="20" t="s">
        <v>468</v>
      </c>
      <c r="C1153" s="17" t="s">
        <v>257</v>
      </c>
      <c r="D1153" s="27">
        <v>13</v>
      </c>
      <c r="E1153" s="47">
        <v>0</v>
      </c>
      <c r="F1153" s="2">
        <f>+D1153*E1153</f>
        <v>0</v>
      </c>
    </row>
    <row r="1154" spans="1:6" ht="28.8" customHeight="1" x14ac:dyDescent="0.3">
      <c r="A1154" s="17" t="s">
        <v>7</v>
      </c>
      <c r="B1154" s="12" t="s">
        <v>706</v>
      </c>
      <c r="C1154" s="18" t="s">
        <v>9</v>
      </c>
      <c r="D1154" s="19"/>
      <c r="E1154" s="2" t="s">
        <v>7</v>
      </c>
      <c r="F1154" s="2" t="s">
        <v>7</v>
      </c>
    </row>
    <row r="1155" spans="1:6" ht="14.4" customHeight="1" x14ac:dyDescent="0.3">
      <c r="A1155" s="17" t="s">
        <v>7</v>
      </c>
      <c r="B1155" s="21" t="s">
        <v>475</v>
      </c>
      <c r="C1155" s="18" t="s">
        <v>23</v>
      </c>
      <c r="D1155" s="19"/>
      <c r="E1155" s="2" t="s">
        <v>7</v>
      </c>
      <c r="F1155" s="2" t="s">
        <v>7</v>
      </c>
    </row>
    <row r="1156" spans="1:6" ht="14.4" customHeight="1" x14ac:dyDescent="0.3">
      <c r="A1156" s="17" t="s">
        <v>7</v>
      </c>
      <c r="B1156" s="12" t="s">
        <v>751</v>
      </c>
      <c r="C1156" s="18" t="s">
        <v>238</v>
      </c>
      <c r="D1156" s="19"/>
      <c r="E1156" s="2" t="s">
        <v>7</v>
      </c>
      <c r="F1156" s="2" t="s">
        <v>7</v>
      </c>
    </row>
    <row r="1157" spans="1:6" x14ac:dyDescent="0.3">
      <c r="A1157" s="17" t="s">
        <v>723</v>
      </c>
      <c r="B1157" s="20" t="s">
        <v>753</v>
      </c>
      <c r="C1157" s="17" t="s">
        <v>439</v>
      </c>
      <c r="D1157" s="27">
        <v>1</v>
      </c>
      <c r="E1157" s="47">
        <v>0</v>
      </c>
      <c r="F1157" s="2">
        <f>+D1157*E1157</f>
        <v>0</v>
      </c>
    </row>
    <row r="1158" spans="1:6" ht="14.4" customHeight="1" x14ac:dyDescent="0.3">
      <c r="A1158" s="17" t="s">
        <v>7</v>
      </c>
      <c r="B1158" s="21" t="s">
        <v>707</v>
      </c>
      <c r="C1158" s="18" t="s">
        <v>23</v>
      </c>
      <c r="D1158" s="19"/>
      <c r="E1158" s="2" t="s">
        <v>7</v>
      </c>
      <c r="F1158" s="2" t="s">
        <v>7</v>
      </c>
    </row>
    <row r="1159" spans="1:6" ht="14.4" customHeight="1" x14ac:dyDescent="0.3">
      <c r="A1159" s="17" t="s">
        <v>7</v>
      </c>
      <c r="B1159" s="12" t="s">
        <v>479</v>
      </c>
      <c r="C1159" s="18" t="s">
        <v>238</v>
      </c>
      <c r="D1159" s="19"/>
      <c r="E1159" s="2" t="s">
        <v>7</v>
      </c>
      <c r="F1159" s="2" t="s">
        <v>7</v>
      </c>
    </row>
    <row r="1160" spans="1:6" x14ac:dyDescent="0.3">
      <c r="A1160" s="17" t="s">
        <v>728</v>
      </c>
      <c r="B1160" s="20" t="s">
        <v>755</v>
      </c>
      <c r="C1160" s="17" t="s">
        <v>439</v>
      </c>
      <c r="D1160" s="27">
        <v>1</v>
      </c>
      <c r="E1160" s="47">
        <v>0</v>
      </c>
      <c r="F1160" s="2">
        <f t="shared" ref="F1160:F1161" si="77">+D1160*E1160</f>
        <v>0</v>
      </c>
    </row>
    <row r="1161" spans="1:6" x14ac:dyDescent="0.3">
      <c r="A1161" s="17" t="s">
        <v>731</v>
      </c>
      <c r="B1161" s="20" t="s">
        <v>732</v>
      </c>
      <c r="C1161" s="17" t="s">
        <v>439</v>
      </c>
      <c r="D1161" s="27">
        <v>2</v>
      </c>
      <c r="E1161" s="47">
        <v>0</v>
      </c>
      <c r="F1161" s="2">
        <f t="shared" si="77"/>
        <v>0</v>
      </c>
    </row>
    <row r="1162" spans="1:6" ht="14.4" customHeight="1" x14ac:dyDescent="0.3">
      <c r="A1162" s="17" t="s">
        <v>7</v>
      </c>
      <c r="B1162" s="21" t="s">
        <v>757</v>
      </c>
      <c r="C1162" s="18" t="s">
        <v>23</v>
      </c>
      <c r="D1162" s="19"/>
      <c r="E1162" s="2" t="s">
        <v>7</v>
      </c>
      <c r="F1162" s="2" t="s">
        <v>7</v>
      </c>
    </row>
    <row r="1163" spans="1:6" ht="14.4" customHeight="1" x14ac:dyDescent="0.3">
      <c r="A1163" s="17" t="s">
        <v>7</v>
      </c>
      <c r="B1163" s="12" t="s">
        <v>489</v>
      </c>
      <c r="C1163" s="18" t="s">
        <v>238</v>
      </c>
      <c r="D1163" s="19"/>
      <c r="E1163" s="2" t="s">
        <v>7</v>
      </c>
      <c r="F1163" s="2" t="s">
        <v>7</v>
      </c>
    </row>
    <row r="1164" spans="1:6" ht="57.6" customHeight="1" x14ac:dyDescent="0.3">
      <c r="A1164" s="17" t="s">
        <v>734</v>
      </c>
      <c r="B1164" s="20" t="s">
        <v>759</v>
      </c>
      <c r="C1164" s="17" t="s">
        <v>760</v>
      </c>
      <c r="D1164" s="22">
        <v>1</v>
      </c>
      <c r="E1164" s="47">
        <v>0</v>
      </c>
      <c r="F1164" s="2">
        <f>+D1164*E1164</f>
        <v>0</v>
      </c>
    </row>
    <row r="1165" spans="1:6" ht="14.4" customHeight="1" x14ac:dyDescent="0.3">
      <c r="A1165" s="17" t="s">
        <v>7</v>
      </c>
      <c r="B1165" s="21" t="s">
        <v>288</v>
      </c>
      <c r="C1165" s="18" t="s">
        <v>23</v>
      </c>
      <c r="D1165" s="19"/>
      <c r="E1165" s="2" t="s">
        <v>7</v>
      </c>
      <c r="F1165" s="2" t="s">
        <v>7</v>
      </c>
    </row>
    <row r="1166" spans="1:6" ht="14.4" customHeight="1" x14ac:dyDescent="0.3">
      <c r="A1166" s="17" t="s">
        <v>7</v>
      </c>
      <c r="B1166" s="12" t="s">
        <v>761</v>
      </c>
      <c r="C1166" s="18" t="s">
        <v>238</v>
      </c>
      <c r="D1166" s="19"/>
      <c r="E1166" s="2" t="s">
        <v>7</v>
      </c>
      <c r="F1166" s="2" t="s">
        <v>7</v>
      </c>
    </row>
    <row r="1167" spans="1:6" x14ac:dyDescent="0.3">
      <c r="A1167" s="17" t="s">
        <v>736</v>
      </c>
      <c r="B1167" s="20" t="s">
        <v>941</v>
      </c>
      <c r="C1167" s="17" t="s">
        <v>257</v>
      </c>
      <c r="D1167" s="27">
        <v>6</v>
      </c>
      <c r="E1167" s="47">
        <v>0</v>
      </c>
      <c r="F1167" s="2">
        <f>+D1167*E1167</f>
        <v>0</v>
      </c>
    </row>
    <row r="1168" spans="1:6" ht="14.4" customHeight="1" x14ac:dyDescent="0.3">
      <c r="A1168" s="17" t="s">
        <v>7</v>
      </c>
      <c r="B1168" s="21" t="s">
        <v>715</v>
      </c>
      <c r="C1168" s="18" t="s">
        <v>23</v>
      </c>
      <c r="D1168" s="19"/>
      <c r="E1168" s="2" t="s">
        <v>7</v>
      </c>
      <c r="F1168" s="2" t="s">
        <v>7</v>
      </c>
    </row>
    <row r="1169" spans="1:6" ht="14.4" customHeight="1" x14ac:dyDescent="0.3">
      <c r="A1169" s="17" t="s">
        <v>7</v>
      </c>
      <c r="B1169" s="12" t="s">
        <v>493</v>
      </c>
      <c r="C1169" s="18" t="s">
        <v>238</v>
      </c>
      <c r="D1169" s="19"/>
      <c r="E1169" s="2" t="s">
        <v>7</v>
      </c>
      <c r="F1169" s="2" t="s">
        <v>7</v>
      </c>
    </row>
    <row r="1170" spans="1:6" ht="28.8" x14ac:dyDescent="0.3">
      <c r="A1170" s="17" t="s">
        <v>740</v>
      </c>
      <c r="B1170" s="20" t="s">
        <v>766</v>
      </c>
      <c r="C1170" s="17" t="s">
        <v>267</v>
      </c>
      <c r="D1170" s="27">
        <v>10</v>
      </c>
      <c r="E1170" s="47">
        <v>0</v>
      </c>
      <c r="F1170" s="2">
        <f>+D1170*E1170</f>
        <v>0</v>
      </c>
    </row>
    <row r="1171" spans="1:6" ht="14.4" customHeight="1" x14ac:dyDescent="0.3">
      <c r="A1171" s="17" t="s">
        <v>7</v>
      </c>
      <c r="B1171" s="12" t="s">
        <v>767</v>
      </c>
      <c r="C1171" s="18" t="s">
        <v>238</v>
      </c>
      <c r="D1171" s="19"/>
      <c r="E1171" s="2" t="s">
        <v>7</v>
      </c>
      <c r="F1171" s="2" t="s">
        <v>7</v>
      </c>
    </row>
    <row r="1172" spans="1:6" x14ac:dyDescent="0.3">
      <c r="A1172" s="17" t="s">
        <v>743</v>
      </c>
      <c r="B1172" s="20" t="s">
        <v>769</v>
      </c>
      <c r="C1172" s="17" t="s">
        <v>267</v>
      </c>
      <c r="D1172" s="27">
        <v>10</v>
      </c>
      <c r="E1172" s="47">
        <v>0</v>
      </c>
      <c r="F1172" s="2">
        <f>+D1172*E1172</f>
        <v>0</v>
      </c>
    </row>
    <row r="1173" spans="1:6" ht="14.4" customHeight="1" x14ac:dyDescent="0.3">
      <c r="A1173" s="17" t="s">
        <v>7</v>
      </c>
      <c r="B1173" s="21" t="s">
        <v>721</v>
      </c>
      <c r="C1173" s="18" t="s">
        <v>23</v>
      </c>
      <c r="D1173" s="19"/>
      <c r="E1173" s="2" t="s">
        <v>7</v>
      </c>
      <c r="F1173" s="2" t="s">
        <v>7</v>
      </c>
    </row>
    <row r="1174" spans="1:6" ht="14.4" customHeight="1" x14ac:dyDescent="0.3">
      <c r="A1174" s="17" t="s">
        <v>7</v>
      </c>
      <c r="B1174" s="12" t="s">
        <v>771</v>
      </c>
      <c r="C1174" s="18" t="s">
        <v>238</v>
      </c>
      <c r="D1174" s="19"/>
      <c r="E1174" s="2" t="s">
        <v>7</v>
      </c>
      <c r="F1174" s="2" t="s">
        <v>7</v>
      </c>
    </row>
    <row r="1175" spans="1:6" x14ac:dyDescent="0.3">
      <c r="A1175" s="17" t="s">
        <v>745</v>
      </c>
      <c r="B1175" s="20" t="s">
        <v>773</v>
      </c>
      <c r="C1175" s="17" t="s">
        <v>294</v>
      </c>
      <c r="D1175" s="32">
        <v>8.7999999999999995E-2</v>
      </c>
      <c r="E1175" s="47">
        <v>0</v>
      </c>
      <c r="F1175" s="2">
        <f>+D1175*E1175</f>
        <v>0</v>
      </c>
    </row>
    <row r="1176" spans="1:6" ht="28.8" customHeight="1" x14ac:dyDescent="0.3">
      <c r="A1176" s="17" t="s">
        <v>7</v>
      </c>
      <c r="B1176" s="12" t="s">
        <v>295</v>
      </c>
      <c r="C1176" s="18" t="s">
        <v>9</v>
      </c>
      <c r="D1176" s="19"/>
      <c r="E1176" s="2" t="s">
        <v>7</v>
      </c>
      <c r="F1176" s="2" t="s">
        <v>7</v>
      </c>
    </row>
    <row r="1177" spans="1:6" ht="14.4" customHeight="1" x14ac:dyDescent="0.3">
      <c r="A1177" s="17" t="s">
        <v>7</v>
      </c>
      <c r="B1177" s="21" t="s">
        <v>774</v>
      </c>
      <c r="C1177" s="18" t="s">
        <v>23</v>
      </c>
      <c r="D1177" s="19"/>
      <c r="E1177" s="2" t="s">
        <v>7</v>
      </c>
      <c r="F1177" s="2" t="s">
        <v>7</v>
      </c>
    </row>
    <row r="1178" spans="1:6" ht="14.4" customHeight="1" x14ac:dyDescent="0.3">
      <c r="A1178" s="17" t="s">
        <v>7</v>
      </c>
      <c r="B1178" s="12" t="s">
        <v>526</v>
      </c>
      <c r="C1178" s="18" t="s">
        <v>238</v>
      </c>
      <c r="D1178" s="19"/>
      <c r="E1178" s="2" t="s">
        <v>7</v>
      </c>
      <c r="F1178" s="2" t="s">
        <v>7</v>
      </c>
    </row>
    <row r="1179" spans="1:6" x14ac:dyDescent="0.3">
      <c r="A1179" s="17" t="s">
        <v>747</v>
      </c>
      <c r="B1179" s="20" t="s">
        <v>776</v>
      </c>
      <c r="C1179" s="17" t="s">
        <v>257</v>
      </c>
      <c r="D1179" s="27">
        <v>8</v>
      </c>
      <c r="E1179" s="47">
        <v>0</v>
      </c>
      <c r="F1179" s="2">
        <f>+D1179*E1179</f>
        <v>0</v>
      </c>
    </row>
    <row r="1180" spans="1:6" ht="14.4" customHeight="1" x14ac:dyDescent="0.3">
      <c r="A1180" s="17" t="s">
        <v>7</v>
      </c>
      <c r="B1180" s="21" t="s">
        <v>534</v>
      </c>
      <c r="C1180" s="18" t="s">
        <v>23</v>
      </c>
      <c r="D1180" s="19"/>
      <c r="E1180" s="2" t="s">
        <v>7</v>
      </c>
      <c r="F1180" s="2" t="s">
        <v>7</v>
      </c>
    </row>
    <row r="1181" spans="1:6" ht="14.4" customHeight="1" x14ac:dyDescent="0.3">
      <c r="A1181" s="17" t="s">
        <v>7</v>
      </c>
      <c r="B1181" s="12" t="s">
        <v>535</v>
      </c>
      <c r="C1181" s="18" t="s">
        <v>238</v>
      </c>
      <c r="D1181" s="19"/>
      <c r="E1181" s="2" t="s">
        <v>7</v>
      </c>
      <c r="F1181" s="2" t="s">
        <v>7</v>
      </c>
    </row>
    <row r="1182" spans="1:6" x14ac:dyDescent="0.3">
      <c r="A1182" s="17" t="s">
        <v>749</v>
      </c>
      <c r="B1182" s="20" t="s">
        <v>776</v>
      </c>
      <c r="C1182" s="17" t="s">
        <v>257</v>
      </c>
      <c r="D1182" s="27">
        <v>4</v>
      </c>
      <c r="E1182" s="47">
        <v>0</v>
      </c>
      <c r="F1182" s="2">
        <f>+D1182*E1182</f>
        <v>0</v>
      </c>
    </row>
    <row r="1183" spans="1:6" ht="14.4" customHeight="1" x14ac:dyDescent="0.3">
      <c r="A1183" s="17" t="s">
        <v>7</v>
      </c>
      <c r="B1183" s="21" t="s">
        <v>297</v>
      </c>
      <c r="C1183" s="18" t="s">
        <v>23</v>
      </c>
      <c r="D1183" s="19"/>
      <c r="E1183" s="2" t="s">
        <v>7</v>
      </c>
      <c r="F1183" s="2" t="s">
        <v>7</v>
      </c>
    </row>
    <row r="1184" spans="1:6" ht="14.4" customHeight="1" x14ac:dyDescent="0.3">
      <c r="A1184" s="17" t="s">
        <v>7</v>
      </c>
      <c r="B1184" s="12" t="s">
        <v>538</v>
      </c>
      <c r="C1184" s="18" t="s">
        <v>238</v>
      </c>
      <c r="D1184" s="19"/>
      <c r="E1184" s="2" t="s">
        <v>7</v>
      </c>
      <c r="F1184" s="2" t="s">
        <v>7</v>
      </c>
    </row>
    <row r="1185" spans="1:6" ht="57.6" customHeight="1" x14ac:dyDescent="0.3">
      <c r="A1185" s="17" t="s">
        <v>752</v>
      </c>
      <c r="B1185" s="20" t="s">
        <v>539</v>
      </c>
      <c r="C1185" s="17" t="s">
        <v>257</v>
      </c>
      <c r="D1185" s="27">
        <v>4</v>
      </c>
      <c r="E1185" s="47">
        <v>0</v>
      </c>
      <c r="F1185" s="2">
        <f>+D1185*E1185</f>
        <v>0</v>
      </c>
    </row>
    <row r="1186" spans="1:6" ht="14.4" customHeight="1" x14ac:dyDescent="0.3">
      <c r="A1186" s="17" t="s">
        <v>7</v>
      </c>
      <c r="B1186" s="12" t="s">
        <v>298</v>
      </c>
      <c r="C1186" s="18" t="s">
        <v>238</v>
      </c>
      <c r="D1186" s="19"/>
      <c r="E1186" s="2" t="s">
        <v>7</v>
      </c>
      <c r="F1186" s="2" t="s">
        <v>7</v>
      </c>
    </row>
    <row r="1187" spans="1:6" x14ac:dyDescent="0.3">
      <c r="A1187" s="17" t="s">
        <v>754</v>
      </c>
      <c r="B1187" s="20" t="s">
        <v>780</v>
      </c>
      <c r="C1187" s="17" t="s">
        <v>267</v>
      </c>
      <c r="D1187" s="27">
        <v>46</v>
      </c>
      <c r="E1187" s="47">
        <v>0</v>
      </c>
      <c r="F1187" s="2">
        <f>+D1187*E1187</f>
        <v>0</v>
      </c>
    </row>
    <row r="1188" spans="1:6" ht="14.4" customHeight="1" x14ac:dyDescent="0.3">
      <c r="A1188" s="17" t="s">
        <v>7</v>
      </c>
      <c r="B1188" s="21" t="s">
        <v>549</v>
      </c>
      <c r="C1188" s="18" t="s">
        <v>23</v>
      </c>
      <c r="D1188" s="19"/>
      <c r="E1188" s="2" t="s">
        <v>7</v>
      </c>
      <c r="F1188" s="2" t="s">
        <v>7</v>
      </c>
    </row>
    <row r="1189" spans="1:6" ht="14.4" customHeight="1" x14ac:dyDescent="0.3">
      <c r="A1189" s="17" t="s">
        <v>7</v>
      </c>
      <c r="B1189" s="12" t="s">
        <v>942</v>
      </c>
      <c r="C1189" s="18" t="s">
        <v>238</v>
      </c>
      <c r="D1189" s="19"/>
      <c r="E1189" s="2" t="s">
        <v>7</v>
      </c>
      <c r="F1189" s="2" t="s">
        <v>7</v>
      </c>
    </row>
    <row r="1190" spans="1:6" x14ac:dyDescent="0.3">
      <c r="A1190" s="17" t="s">
        <v>756</v>
      </c>
      <c r="B1190" s="20" t="s">
        <v>782</v>
      </c>
      <c r="C1190" s="17" t="s">
        <v>257</v>
      </c>
      <c r="D1190" s="27">
        <v>4</v>
      </c>
      <c r="E1190" s="47">
        <v>0</v>
      </c>
      <c r="F1190" s="2">
        <f>+D1190*E1190</f>
        <v>0</v>
      </c>
    </row>
    <row r="1191" spans="1:6" ht="28.8" customHeight="1" x14ac:dyDescent="0.3">
      <c r="A1191" s="17" t="s">
        <v>7</v>
      </c>
      <c r="B1191" s="12" t="s">
        <v>783</v>
      </c>
      <c r="C1191" s="18" t="s">
        <v>9</v>
      </c>
      <c r="D1191" s="19"/>
      <c r="E1191" s="2" t="s">
        <v>7</v>
      </c>
      <c r="F1191" s="2" t="s">
        <v>7</v>
      </c>
    </row>
    <row r="1192" spans="1:6" ht="14.4" customHeight="1" x14ac:dyDescent="0.3">
      <c r="A1192" s="17" t="s">
        <v>7</v>
      </c>
      <c r="B1192" s="21" t="s">
        <v>784</v>
      </c>
      <c r="C1192" s="18" t="s">
        <v>23</v>
      </c>
      <c r="D1192" s="19"/>
      <c r="E1192" s="2" t="s">
        <v>7</v>
      </c>
      <c r="F1192" s="2" t="s">
        <v>7</v>
      </c>
    </row>
    <row r="1193" spans="1:6" ht="14.4" customHeight="1" x14ac:dyDescent="0.3">
      <c r="A1193" s="17" t="s">
        <v>7</v>
      </c>
      <c r="B1193" s="21" t="s">
        <v>371</v>
      </c>
      <c r="C1193" s="18" t="s">
        <v>23</v>
      </c>
      <c r="D1193" s="19"/>
      <c r="E1193" s="2" t="s">
        <v>7</v>
      </c>
      <c r="F1193" s="2" t="s">
        <v>7</v>
      </c>
    </row>
    <row r="1194" spans="1:6" ht="14.4" customHeight="1" x14ac:dyDescent="0.3">
      <c r="A1194" s="17" t="s">
        <v>7</v>
      </c>
      <c r="B1194" s="12" t="s">
        <v>943</v>
      </c>
      <c r="C1194" s="18" t="s">
        <v>238</v>
      </c>
      <c r="D1194" s="19"/>
      <c r="E1194" s="2" t="s">
        <v>7</v>
      </c>
      <c r="F1194" s="2" t="s">
        <v>7</v>
      </c>
    </row>
    <row r="1195" spans="1:6" ht="43.2" x14ac:dyDescent="0.3">
      <c r="A1195" s="17" t="s">
        <v>758</v>
      </c>
      <c r="B1195" s="20" t="s">
        <v>944</v>
      </c>
      <c r="C1195" s="17" t="s">
        <v>263</v>
      </c>
      <c r="D1195" s="27">
        <v>1</v>
      </c>
      <c r="E1195" s="47">
        <v>0</v>
      </c>
      <c r="F1195" s="2">
        <f>+D1195*E1195</f>
        <v>0</v>
      </c>
    </row>
    <row r="1196" spans="1:6" ht="14.4" customHeight="1" x14ac:dyDescent="0.3">
      <c r="A1196" s="17" t="s">
        <v>7</v>
      </c>
      <c r="B1196" s="21" t="s">
        <v>786</v>
      </c>
      <c r="C1196" s="18" t="s">
        <v>23</v>
      </c>
      <c r="D1196" s="19"/>
      <c r="E1196" s="2" t="s">
        <v>7</v>
      </c>
      <c r="F1196" s="2" t="s">
        <v>7</v>
      </c>
    </row>
    <row r="1197" spans="1:6" ht="14.4" customHeight="1" x14ac:dyDescent="0.3">
      <c r="A1197" s="17" t="s">
        <v>7</v>
      </c>
      <c r="B1197" s="12" t="s">
        <v>787</v>
      </c>
      <c r="C1197" s="18" t="s">
        <v>238</v>
      </c>
      <c r="D1197" s="19"/>
      <c r="E1197" s="2" t="s">
        <v>7</v>
      </c>
      <c r="F1197" s="2" t="s">
        <v>7</v>
      </c>
    </row>
    <row r="1198" spans="1:6" ht="100.8" customHeight="1" x14ac:dyDescent="0.3">
      <c r="A1198" s="17" t="s">
        <v>762</v>
      </c>
      <c r="B1198" s="20" t="s">
        <v>789</v>
      </c>
      <c r="C1198" s="17" t="s">
        <v>263</v>
      </c>
      <c r="D1198" s="27">
        <v>1</v>
      </c>
      <c r="E1198" s="47">
        <v>0</v>
      </c>
      <c r="F1198" s="2">
        <f>+D1198*E1198</f>
        <v>0</v>
      </c>
    </row>
    <row r="1199" spans="1:6" ht="14.4" customHeight="1" x14ac:dyDescent="0.3">
      <c r="A1199" s="17" t="s">
        <v>7</v>
      </c>
      <c r="B1199" s="12" t="s">
        <v>790</v>
      </c>
      <c r="C1199" s="18" t="s">
        <v>9</v>
      </c>
      <c r="D1199" s="19"/>
      <c r="E1199" s="2" t="s">
        <v>7</v>
      </c>
      <c r="F1199" s="2" t="s">
        <v>7</v>
      </c>
    </row>
    <row r="1200" spans="1:6" ht="28.8" customHeight="1" x14ac:dyDescent="0.3">
      <c r="A1200" s="17" t="s">
        <v>7</v>
      </c>
      <c r="B1200" s="12" t="s">
        <v>686</v>
      </c>
      <c r="C1200" s="18" t="s">
        <v>9</v>
      </c>
      <c r="D1200" s="19"/>
      <c r="E1200" s="2" t="s">
        <v>7</v>
      </c>
      <c r="F1200" s="2" t="s">
        <v>7</v>
      </c>
    </row>
    <row r="1201" spans="1:6" ht="14.4" customHeight="1" x14ac:dyDescent="0.3">
      <c r="A1201" s="17" t="s">
        <v>7</v>
      </c>
      <c r="B1201" s="21" t="s">
        <v>432</v>
      </c>
      <c r="C1201" s="18" t="s">
        <v>23</v>
      </c>
      <c r="D1201" s="19"/>
      <c r="E1201" s="2" t="s">
        <v>7</v>
      </c>
      <c r="F1201" s="2" t="s">
        <v>7</v>
      </c>
    </row>
    <row r="1202" spans="1:6" ht="14.4" customHeight="1" x14ac:dyDescent="0.3">
      <c r="A1202" s="17" t="s">
        <v>7</v>
      </c>
      <c r="B1202" s="12" t="s">
        <v>433</v>
      </c>
      <c r="C1202" s="18" t="s">
        <v>238</v>
      </c>
      <c r="D1202" s="19"/>
      <c r="E1202" s="2" t="s">
        <v>7</v>
      </c>
      <c r="F1202" s="2" t="s">
        <v>7</v>
      </c>
    </row>
    <row r="1203" spans="1:6" ht="43.2" customHeight="1" x14ac:dyDescent="0.3">
      <c r="A1203" s="17" t="s">
        <v>765</v>
      </c>
      <c r="B1203" s="20" t="s">
        <v>434</v>
      </c>
      <c r="C1203" s="17" t="s">
        <v>257</v>
      </c>
      <c r="D1203" s="27">
        <v>11</v>
      </c>
      <c r="E1203" s="47">
        <v>0</v>
      </c>
      <c r="F1203" s="2">
        <f t="shared" ref="F1203:F1204" si="78">+D1203*E1203</f>
        <v>0</v>
      </c>
    </row>
    <row r="1204" spans="1:6" ht="28.8" x14ac:dyDescent="0.3">
      <c r="A1204" s="17" t="s">
        <v>768</v>
      </c>
      <c r="B1204" s="20" t="s">
        <v>435</v>
      </c>
      <c r="C1204" s="17" t="s">
        <v>257</v>
      </c>
      <c r="D1204" s="27">
        <v>11</v>
      </c>
      <c r="E1204" s="47">
        <v>0</v>
      </c>
      <c r="F1204" s="2">
        <f t="shared" si="78"/>
        <v>0</v>
      </c>
    </row>
    <row r="1205" spans="1:6" ht="14.4" customHeight="1" x14ac:dyDescent="0.3">
      <c r="A1205" s="17" t="s">
        <v>7</v>
      </c>
      <c r="B1205" s="21" t="s">
        <v>793</v>
      </c>
      <c r="C1205" s="18" t="s">
        <v>23</v>
      </c>
      <c r="D1205" s="19"/>
      <c r="E1205" s="2" t="s">
        <v>7</v>
      </c>
      <c r="F1205" s="2" t="s">
        <v>7</v>
      </c>
    </row>
    <row r="1206" spans="1:6" ht="14.4" customHeight="1" x14ac:dyDescent="0.3">
      <c r="A1206" s="17" t="s">
        <v>7</v>
      </c>
      <c r="B1206" s="12" t="s">
        <v>437</v>
      </c>
      <c r="C1206" s="18" t="s">
        <v>238</v>
      </c>
      <c r="D1206" s="19"/>
      <c r="E1206" s="2" t="s">
        <v>7</v>
      </c>
      <c r="F1206" s="2" t="s">
        <v>7</v>
      </c>
    </row>
    <row r="1207" spans="1:6" x14ac:dyDescent="0.3">
      <c r="A1207" s="17" t="s">
        <v>772</v>
      </c>
      <c r="B1207" s="20" t="s">
        <v>795</v>
      </c>
      <c r="C1207" s="17" t="s">
        <v>439</v>
      </c>
      <c r="D1207" s="27">
        <v>15</v>
      </c>
      <c r="E1207" s="47">
        <v>0</v>
      </c>
      <c r="F1207" s="2">
        <f>+D1207*E1207</f>
        <v>0</v>
      </c>
    </row>
    <row r="1208" spans="1:6" ht="14.4" customHeight="1" x14ac:dyDescent="0.3">
      <c r="A1208" s="17" t="s">
        <v>7</v>
      </c>
      <c r="B1208" s="12" t="s">
        <v>796</v>
      </c>
      <c r="C1208" s="18" t="s">
        <v>238</v>
      </c>
      <c r="D1208" s="19"/>
      <c r="E1208" s="2" t="s">
        <v>7</v>
      </c>
      <c r="F1208" s="2" t="s">
        <v>7</v>
      </c>
    </row>
    <row r="1209" spans="1:6" x14ac:dyDescent="0.3">
      <c r="A1209" s="17" t="s">
        <v>775</v>
      </c>
      <c r="B1209" s="20" t="s">
        <v>798</v>
      </c>
      <c r="C1209" s="17" t="s">
        <v>439</v>
      </c>
      <c r="D1209" s="27">
        <v>2</v>
      </c>
      <c r="E1209" s="47">
        <v>0</v>
      </c>
      <c r="F1209" s="2">
        <f t="shared" ref="F1209:F1210" si="79">+D1209*E1209</f>
        <v>0</v>
      </c>
    </row>
    <row r="1210" spans="1:6" x14ac:dyDescent="0.3">
      <c r="A1210" s="17" t="s">
        <v>777</v>
      </c>
      <c r="B1210" s="20" t="s">
        <v>800</v>
      </c>
      <c r="C1210" s="17" t="s">
        <v>439</v>
      </c>
      <c r="D1210" s="27">
        <v>2</v>
      </c>
      <c r="E1210" s="47">
        <v>0</v>
      </c>
      <c r="F1210" s="2">
        <f t="shared" si="79"/>
        <v>0</v>
      </c>
    </row>
    <row r="1211" spans="1:6" ht="14.4" customHeight="1" x14ac:dyDescent="0.3">
      <c r="A1211" s="17" t="s">
        <v>7</v>
      </c>
      <c r="B1211" s="12" t="s">
        <v>453</v>
      </c>
      <c r="C1211" s="18" t="s">
        <v>238</v>
      </c>
      <c r="D1211" s="19"/>
      <c r="E1211" s="2" t="s">
        <v>7</v>
      </c>
      <c r="F1211" s="2" t="s">
        <v>7</v>
      </c>
    </row>
    <row r="1212" spans="1:6" ht="28.8" x14ac:dyDescent="0.3">
      <c r="A1212" s="17" t="s">
        <v>778</v>
      </c>
      <c r="B1212" s="20" t="s">
        <v>802</v>
      </c>
      <c r="C1212" s="17" t="s">
        <v>439</v>
      </c>
      <c r="D1212" s="27">
        <v>7</v>
      </c>
      <c r="E1212" s="47">
        <v>0</v>
      </c>
      <c r="F1212" s="2">
        <f>+D1212*E1212</f>
        <v>0</v>
      </c>
    </row>
    <row r="1213" spans="1:6" ht="14.4" customHeight="1" x14ac:dyDescent="0.3">
      <c r="A1213" s="17" t="s">
        <v>7</v>
      </c>
      <c r="B1213" s="12" t="s">
        <v>455</v>
      </c>
      <c r="C1213" s="18" t="s">
        <v>238</v>
      </c>
      <c r="D1213" s="19"/>
      <c r="E1213" s="2" t="s">
        <v>7</v>
      </c>
      <c r="F1213" s="2" t="s">
        <v>7</v>
      </c>
    </row>
    <row r="1214" spans="1:6" x14ac:dyDescent="0.3">
      <c r="A1214" s="17" t="s">
        <v>779</v>
      </c>
      <c r="B1214" s="20" t="s">
        <v>804</v>
      </c>
      <c r="C1214" s="17" t="s">
        <v>257</v>
      </c>
      <c r="D1214" s="27">
        <v>17</v>
      </c>
      <c r="E1214" s="47">
        <v>0</v>
      </c>
      <c r="F1214" s="2">
        <f t="shared" ref="F1214:F1215" si="80">+D1214*E1214</f>
        <v>0</v>
      </c>
    </row>
    <row r="1215" spans="1:6" x14ac:dyDescent="0.3">
      <c r="A1215" s="17" t="s">
        <v>781</v>
      </c>
      <c r="B1215" s="20" t="s">
        <v>806</v>
      </c>
      <c r="C1215" s="17" t="s">
        <v>257</v>
      </c>
      <c r="D1215" s="27">
        <v>7</v>
      </c>
      <c r="E1215" s="47">
        <v>0</v>
      </c>
      <c r="F1215" s="2">
        <f t="shared" si="80"/>
        <v>0</v>
      </c>
    </row>
    <row r="1216" spans="1:6" ht="14.4" customHeight="1" x14ac:dyDescent="0.3">
      <c r="A1216" s="17" t="s">
        <v>7</v>
      </c>
      <c r="B1216" s="21" t="s">
        <v>694</v>
      </c>
      <c r="C1216" s="18" t="s">
        <v>23</v>
      </c>
      <c r="D1216" s="19"/>
      <c r="E1216" s="2" t="s">
        <v>7</v>
      </c>
      <c r="F1216" s="2" t="s">
        <v>7</v>
      </c>
    </row>
    <row r="1217" spans="1:6" ht="14.4" customHeight="1" x14ac:dyDescent="0.3">
      <c r="A1217" s="17" t="s">
        <v>7</v>
      </c>
      <c r="B1217" s="12" t="s">
        <v>807</v>
      </c>
      <c r="C1217" s="18" t="s">
        <v>238</v>
      </c>
      <c r="D1217" s="19"/>
      <c r="E1217" s="2" t="s">
        <v>7</v>
      </c>
      <c r="F1217" s="2" t="s">
        <v>7</v>
      </c>
    </row>
    <row r="1218" spans="1:6" ht="28.8" x14ac:dyDescent="0.3">
      <c r="A1218" s="17" t="s">
        <v>785</v>
      </c>
      <c r="B1218" s="20" t="s">
        <v>809</v>
      </c>
      <c r="C1218" s="17" t="s">
        <v>439</v>
      </c>
      <c r="D1218" s="27">
        <v>2</v>
      </c>
      <c r="E1218" s="47">
        <v>0</v>
      </c>
      <c r="F1218" s="2">
        <f t="shared" ref="F1218:F1221" si="81">+D1218*E1218</f>
        <v>0</v>
      </c>
    </row>
    <row r="1219" spans="1:6" ht="28.8" x14ac:dyDescent="0.3">
      <c r="A1219" s="17" t="s">
        <v>788</v>
      </c>
      <c r="B1219" s="20" t="s">
        <v>811</v>
      </c>
      <c r="C1219" s="17" t="s">
        <v>439</v>
      </c>
      <c r="D1219" s="27">
        <v>4</v>
      </c>
      <c r="E1219" s="47">
        <v>0</v>
      </c>
      <c r="F1219" s="2">
        <f t="shared" si="81"/>
        <v>0</v>
      </c>
    </row>
    <row r="1220" spans="1:6" ht="28.8" x14ac:dyDescent="0.3">
      <c r="A1220" s="17" t="s">
        <v>791</v>
      </c>
      <c r="B1220" s="20" t="s">
        <v>813</v>
      </c>
      <c r="C1220" s="17" t="s">
        <v>439</v>
      </c>
      <c r="D1220" s="27">
        <v>4</v>
      </c>
      <c r="E1220" s="47">
        <v>0</v>
      </c>
      <c r="F1220" s="2">
        <f t="shared" si="81"/>
        <v>0</v>
      </c>
    </row>
    <row r="1221" spans="1:6" ht="28.8" x14ac:dyDescent="0.3">
      <c r="A1221" s="17" t="s">
        <v>792</v>
      </c>
      <c r="B1221" s="20" t="s">
        <v>815</v>
      </c>
      <c r="C1221" s="17" t="s">
        <v>439</v>
      </c>
      <c r="D1221" s="27">
        <v>4</v>
      </c>
      <c r="E1221" s="47">
        <v>0</v>
      </c>
      <c r="F1221" s="2">
        <f t="shared" si="81"/>
        <v>0</v>
      </c>
    </row>
    <row r="1222" spans="1:6" ht="14.4" customHeight="1" x14ac:dyDescent="0.3">
      <c r="A1222" s="17" t="s">
        <v>7</v>
      </c>
      <c r="B1222" s="12" t="s">
        <v>458</v>
      </c>
      <c r="C1222" s="18" t="s">
        <v>238</v>
      </c>
      <c r="D1222" s="19"/>
      <c r="E1222" s="2" t="s">
        <v>7</v>
      </c>
      <c r="F1222" s="2" t="s">
        <v>7</v>
      </c>
    </row>
    <row r="1223" spans="1:6" ht="28.8" x14ac:dyDescent="0.3">
      <c r="A1223" s="17" t="s">
        <v>794</v>
      </c>
      <c r="B1223" s="20" t="s">
        <v>817</v>
      </c>
      <c r="C1223" s="17" t="s">
        <v>25</v>
      </c>
      <c r="D1223" s="22">
        <v>1</v>
      </c>
      <c r="E1223" s="47">
        <v>0</v>
      </c>
      <c r="F1223" s="2">
        <f>+D1223*E1223</f>
        <v>0</v>
      </c>
    </row>
    <row r="1224" spans="1:6" ht="28.8" customHeight="1" x14ac:dyDescent="0.3">
      <c r="A1224" s="17" t="s">
        <v>7</v>
      </c>
      <c r="B1224" s="12" t="s">
        <v>783</v>
      </c>
      <c r="C1224" s="18" t="s">
        <v>9</v>
      </c>
      <c r="D1224" s="19"/>
      <c r="E1224" s="2" t="s">
        <v>7</v>
      </c>
      <c r="F1224" s="2" t="s">
        <v>7</v>
      </c>
    </row>
    <row r="1225" spans="1:6" ht="14.4" customHeight="1" x14ac:dyDescent="0.3">
      <c r="A1225" s="17" t="s">
        <v>7</v>
      </c>
      <c r="B1225" s="21" t="s">
        <v>818</v>
      </c>
      <c r="C1225" s="18" t="s">
        <v>23</v>
      </c>
      <c r="D1225" s="19"/>
      <c r="E1225" s="2" t="s">
        <v>7</v>
      </c>
      <c r="F1225" s="2" t="s">
        <v>7</v>
      </c>
    </row>
    <row r="1226" spans="1:6" ht="14.4" customHeight="1" x14ac:dyDescent="0.3">
      <c r="A1226" s="17" t="s">
        <v>7</v>
      </c>
      <c r="B1226" s="12" t="s">
        <v>819</v>
      </c>
      <c r="C1226" s="18" t="s">
        <v>238</v>
      </c>
      <c r="D1226" s="19"/>
      <c r="E1226" s="2" t="s">
        <v>7</v>
      </c>
      <c r="F1226" s="2" t="s">
        <v>7</v>
      </c>
    </row>
    <row r="1227" spans="1:6" ht="28.8" x14ac:dyDescent="0.3">
      <c r="A1227" s="17" t="s">
        <v>797</v>
      </c>
      <c r="B1227" s="20" t="s">
        <v>821</v>
      </c>
      <c r="C1227" s="17" t="s">
        <v>267</v>
      </c>
      <c r="D1227" s="27">
        <v>15</v>
      </c>
      <c r="E1227" s="47">
        <v>0</v>
      </c>
      <c r="F1227" s="2">
        <f t="shared" ref="F1227:F1228" si="82">+D1227*E1227</f>
        <v>0</v>
      </c>
    </row>
    <row r="1228" spans="1:6" ht="28.8" customHeight="1" x14ac:dyDescent="0.3">
      <c r="A1228" s="17" t="s">
        <v>799</v>
      </c>
      <c r="B1228" s="20" t="s">
        <v>823</v>
      </c>
      <c r="C1228" s="17" t="s">
        <v>267</v>
      </c>
      <c r="D1228" s="27">
        <v>35</v>
      </c>
      <c r="E1228" s="47">
        <v>0</v>
      </c>
      <c r="F1228" s="2">
        <f t="shared" si="82"/>
        <v>0</v>
      </c>
    </row>
    <row r="1229" spans="1:6" ht="14.4" customHeight="1" x14ac:dyDescent="0.3">
      <c r="A1229" s="17" t="s">
        <v>7</v>
      </c>
      <c r="B1229" s="12" t="s">
        <v>824</v>
      </c>
      <c r="C1229" s="18" t="s">
        <v>238</v>
      </c>
      <c r="D1229" s="19"/>
      <c r="E1229" s="2" t="s">
        <v>7</v>
      </c>
      <c r="F1229" s="2" t="s">
        <v>7</v>
      </c>
    </row>
    <row r="1230" spans="1:6" x14ac:dyDescent="0.3">
      <c r="A1230" s="17" t="s">
        <v>801</v>
      </c>
      <c r="B1230" s="20" t="s">
        <v>826</v>
      </c>
      <c r="C1230" s="17" t="s">
        <v>263</v>
      </c>
      <c r="D1230" s="27">
        <v>3</v>
      </c>
      <c r="E1230" s="47">
        <v>0</v>
      </c>
      <c r="F1230" s="2">
        <f t="shared" ref="F1230:F1233" si="83">+D1230*E1230</f>
        <v>0</v>
      </c>
    </row>
    <row r="1231" spans="1:6" x14ac:dyDescent="0.3">
      <c r="A1231" s="17" t="s">
        <v>803</v>
      </c>
      <c r="B1231" s="20" t="s">
        <v>828</v>
      </c>
      <c r="C1231" s="17" t="s">
        <v>263</v>
      </c>
      <c r="D1231" s="27">
        <v>1</v>
      </c>
      <c r="E1231" s="47">
        <v>0</v>
      </c>
      <c r="F1231" s="2">
        <f t="shared" si="83"/>
        <v>0</v>
      </c>
    </row>
    <row r="1232" spans="1:6" x14ac:dyDescent="0.3">
      <c r="A1232" s="17" t="s">
        <v>805</v>
      </c>
      <c r="B1232" s="20" t="s">
        <v>830</v>
      </c>
      <c r="C1232" s="17" t="s">
        <v>263</v>
      </c>
      <c r="D1232" s="27">
        <v>12</v>
      </c>
      <c r="E1232" s="47">
        <v>0</v>
      </c>
      <c r="F1232" s="2">
        <f t="shared" si="83"/>
        <v>0</v>
      </c>
    </row>
    <row r="1233" spans="1:6" x14ac:dyDescent="0.3">
      <c r="A1233" s="17" t="s">
        <v>808</v>
      </c>
      <c r="B1233" s="20" t="s">
        <v>832</v>
      </c>
      <c r="C1233" s="17" t="s">
        <v>263</v>
      </c>
      <c r="D1233" s="27">
        <v>2</v>
      </c>
      <c r="E1233" s="47">
        <v>0</v>
      </c>
      <c r="F1233" s="2">
        <f t="shared" si="83"/>
        <v>0</v>
      </c>
    </row>
    <row r="1234" spans="1:6" ht="14.4" customHeight="1" x14ac:dyDescent="0.3">
      <c r="A1234" s="17" t="s">
        <v>7</v>
      </c>
      <c r="B1234" s="12" t="s">
        <v>833</v>
      </c>
      <c r="C1234" s="18" t="s">
        <v>238</v>
      </c>
      <c r="D1234" s="19"/>
      <c r="E1234" s="2" t="s">
        <v>7</v>
      </c>
      <c r="F1234" s="2" t="s">
        <v>7</v>
      </c>
    </row>
    <row r="1235" spans="1:6" ht="100.8" customHeight="1" x14ac:dyDescent="0.3">
      <c r="A1235" s="17" t="s">
        <v>810</v>
      </c>
      <c r="B1235" s="20" t="s">
        <v>835</v>
      </c>
      <c r="C1235" s="17" t="s">
        <v>263</v>
      </c>
      <c r="D1235" s="27">
        <v>1</v>
      </c>
      <c r="E1235" s="47">
        <v>0</v>
      </c>
      <c r="F1235" s="2">
        <f>+D1235*E1235</f>
        <v>0</v>
      </c>
    </row>
    <row r="1236" spans="1:6" ht="14.4" customHeight="1" x14ac:dyDescent="0.3">
      <c r="A1236" s="17" t="s">
        <v>7</v>
      </c>
      <c r="B1236" s="12" t="s">
        <v>836</v>
      </c>
      <c r="C1236" s="18" t="s">
        <v>238</v>
      </c>
      <c r="D1236" s="19"/>
      <c r="E1236" s="2" t="s">
        <v>7</v>
      </c>
      <c r="F1236" s="2" t="s">
        <v>7</v>
      </c>
    </row>
    <row r="1237" spans="1:6" ht="72" customHeight="1" x14ac:dyDescent="0.3">
      <c r="A1237" s="17" t="s">
        <v>812</v>
      </c>
      <c r="B1237" s="20" t="s">
        <v>838</v>
      </c>
      <c r="C1237" s="17" t="s">
        <v>25</v>
      </c>
      <c r="D1237" s="22">
        <v>1</v>
      </c>
      <c r="E1237" s="47">
        <v>0</v>
      </c>
      <c r="F1237" s="2">
        <f>+D1237*E1237</f>
        <v>0</v>
      </c>
    </row>
    <row r="1238" spans="1:6" ht="14.4" customHeight="1" x14ac:dyDescent="0.3">
      <c r="A1238" s="17" t="s">
        <v>7</v>
      </c>
      <c r="B1238" s="21" t="s">
        <v>839</v>
      </c>
      <c r="C1238" s="18" t="s">
        <v>23</v>
      </c>
      <c r="D1238" s="19"/>
      <c r="E1238" s="2" t="s">
        <v>7</v>
      </c>
      <c r="F1238" s="2" t="s">
        <v>7</v>
      </c>
    </row>
    <row r="1239" spans="1:6" ht="14.4" customHeight="1" x14ac:dyDescent="0.3">
      <c r="A1239" s="17" t="s">
        <v>7</v>
      </c>
      <c r="B1239" s="12" t="s">
        <v>840</v>
      </c>
      <c r="C1239" s="18" t="s">
        <v>238</v>
      </c>
      <c r="D1239" s="19"/>
      <c r="E1239" s="2" t="s">
        <v>7</v>
      </c>
      <c r="F1239" s="2" t="s">
        <v>7</v>
      </c>
    </row>
    <row r="1240" spans="1:6" ht="28.8" customHeight="1" x14ac:dyDescent="0.3">
      <c r="A1240" s="17" t="s">
        <v>814</v>
      </c>
      <c r="B1240" s="20" t="s">
        <v>842</v>
      </c>
      <c r="C1240" s="17" t="s">
        <v>439</v>
      </c>
      <c r="D1240" s="27">
        <v>1</v>
      </c>
      <c r="E1240" s="47">
        <v>0</v>
      </c>
      <c r="F1240" s="2">
        <f>+D1240*E1240</f>
        <v>0</v>
      </c>
    </row>
    <row r="1241" spans="1:6" ht="14.4" customHeight="1" x14ac:dyDescent="0.3">
      <c r="A1241" s="17" t="s">
        <v>7</v>
      </c>
      <c r="B1241" s="12" t="s">
        <v>843</v>
      </c>
      <c r="C1241" s="18" t="s">
        <v>238</v>
      </c>
      <c r="D1241" s="19"/>
      <c r="E1241" s="2" t="s">
        <v>7</v>
      </c>
      <c r="F1241" s="2" t="s">
        <v>7</v>
      </c>
    </row>
    <row r="1242" spans="1:6" x14ac:dyDescent="0.3">
      <c r="A1242" s="17" t="s">
        <v>816</v>
      </c>
      <c r="B1242" s="20" t="s">
        <v>845</v>
      </c>
      <c r="C1242" s="17" t="s">
        <v>257</v>
      </c>
      <c r="D1242" s="27">
        <v>7</v>
      </c>
      <c r="E1242" s="47">
        <v>0</v>
      </c>
      <c r="F1242" s="2">
        <f>+D1242*E1242</f>
        <v>0</v>
      </c>
    </row>
    <row r="1243" spans="1:6" ht="14.4" customHeight="1" x14ac:dyDescent="0.3">
      <c r="A1243" s="17"/>
      <c r="B1243" s="20"/>
      <c r="C1243" s="17"/>
      <c r="D1243" s="27"/>
      <c r="E1243" s="2"/>
      <c r="F1243" s="2"/>
    </row>
    <row r="1244" spans="1:6" ht="23.4" customHeight="1" x14ac:dyDescent="0.3">
      <c r="A1244" s="33" t="s">
        <v>1201</v>
      </c>
      <c r="B1244" s="34"/>
      <c r="C1244" s="34"/>
      <c r="D1244" s="34"/>
      <c r="E1244" s="35"/>
      <c r="F1244" s="4">
        <f>+SUM(F813:F1242)</f>
        <v>0</v>
      </c>
    </row>
    <row r="1245" spans="1:6" ht="14.4" customHeight="1" x14ac:dyDescent="0.3">
      <c r="A1245" s="17"/>
      <c r="B1245" s="20"/>
      <c r="C1245" s="17"/>
      <c r="D1245" s="27"/>
      <c r="E1245" s="2"/>
      <c r="F1245" s="2"/>
    </row>
    <row r="1246" spans="1:6" ht="14.4" customHeight="1" x14ac:dyDescent="0.3">
      <c r="A1246" s="13" t="s">
        <v>7</v>
      </c>
      <c r="B1246" s="14" t="s">
        <v>429</v>
      </c>
      <c r="C1246" s="15" t="s">
        <v>9</v>
      </c>
      <c r="D1246" s="16"/>
      <c r="E1246" s="1" t="s">
        <v>7</v>
      </c>
      <c r="F1246" s="1" t="s">
        <v>7</v>
      </c>
    </row>
    <row r="1247" spans="1:6" ht="14.4" customHeight="1" x14ac:dyDescent="0.3">
      <c r="A1247" s="13" t="s">
        <v>7</v>
      </c>
      <c r="B1247" s="14" t="s">
        <v>945</v>
      </c>
      <c r="C1247" s="15" t="s">
        <v>9</v>
      </c>
      <c r="D1247" s="16"/>
      <c r="E1247" s="1" t="s">
        <v>7</v>
      </c>
      <c r="F1247" s="1" t="s">
        <v>7</v>
      </c>
    </row>
    <row r="1248" spans="1:6" ht="28.8" customHeight="1" x14ac:dyDescent="0.3">
      <c r="A1248" s="17" t="s">
        <v>7</v>
      </c>
      <c r="B1248" s="21" t="s">
        <v>946</v>
      </c>
      <c r="C1248" s="18" t="s">
        <v>23</v>
      </c>
      <c r="D1248" s="19"/>
      <c r="E1248" s="2" t="s">
        <v>7</v>
      </c>
      <c r="F1248" s="2" t="s">
        <v>7</v>
      </c>
    </row>
    <row r="1249" spans="1:6" ht="43.2" customHeight="1" x14ac:dyDescent="0.3">
      <c r="A1249" s="17" t="s">
        <v>7</v>
      </c>
      <c r="B1249" s="20" t="s">
        <v>235</v>
      </c>
      <c r="C1249" s="17" t="s">
        <v>7</v>
      </c>
      <c r="D1249" s="19"/>
      <c r="E1249" s="2" t="s">
        <v>7</v>
      </c>
      <c r="F1249" s="2" t="s">
        <v>7</v>
      </c>
    </row>
    <row r="1250" spans="1:6" ht="28.8" customHeight="1" x14ac:dyDescent="0.3">
      <c r="A1250" s="17" t="s">
        <v>7</v>
      </c>
      <c r="B1250" s="12" t="s">
        <v>431</v>
      </c>
      <c r="C1250" s="18" t="s">
        <v>9</v>
      </c>
      <c r="D1250" s="19"/>
      <c r="E1250" s="2" t="s">
        <v>7</v>
      </c>
      <c r="F1250" s="2" t="s">
        <v>7</v>
      </c>
    </row>
    <row r="1251" spans="1:6" ht="14.4" customHeight="1" x14ac:dyDescent="0.3">
      <c r="A1251" s="17" t="s">
        <v>7</v>
      </c>
      <c r="B1251" s="21" t="s">
        <v>432</v>
      </c>
      <c r="C1251" s="18" t="s">
        <v>23</v>
      </c>
      <c r="D1251" s="19"/>
      <c r="E1251" s="2" t="s">
        <v>7</v>
      </c>
      <c r="F1251" s="2" t="s">
        <v>7</v>
      </c>
    </row>
    <row r="1252" spans="1:6" ht="14.4" customHeight="1" x14ac:dyDescent="0.3">
      <c r="A1252" s="17" t="s">
        <v>7</v>
      </c>
      <c r="B1252" s="12" t="s">
        <v>433</v>
      </c>
      <c r="C1252" s="18" t="s">
        <v>238</v>
      </c>
      <c r="D1252" s="19"/>
      <c r="E1252" s="2" t="s">
        <v>7</v>
      </c>
      <c r="F1252" s="2" t="s">
        <v>7</v>
      </c>
    </row>
    <row r="1253" spans="1:6" ht="43.2" customHeight="1" x14ac:dyDescent="0.3">
      <c r="A1253" s="17" t="s">
        <v>6</v>
      </c>
      <c r="B1253" s="20" t="s">
        <v>434</v>
      </c>
      <c r="C1253" s="17" t="s">
        <v>257</v>
      </c>
      <c r="D1253" s="27">
        <v>120</v>
      </c>
      <c r="E1253" s="47">
        <v>0</v>
      </c>
      <c r="F1253" s="2">
        <f t="shared" ref="F1253:F1254" si="84">+D1253*E1253</f>
        <v>0</v>
      </c>
    </row>
    <row r="1254" spans="1:6" ht="28.8" x14ac:dyDescent="0.3">
      <c r="A1254" s="17" t="s">
        <v>19</v>
      </c>
      <c r="B1254" s="20" t="s">
        <v>435</v>
      </c>
      <c r="C1254" s="17" t="s">
        <v>257</v>
      </c>
      <c r="D1254" s="27">
        <v>120</v>
      </c>
      <c r="E1254" s="47">
        <v>0</v>
      </c>
      <c r="F1254" s="2">
        <f t="shared" si="84"/>
        <v>0</v>
      </c>
    </row>
    <row r="1255" spans="1:6" ht="14.4" customHeight="1" x14ac:dyDescent="0.3">
      <c r="A1255" s="17" t="s">
        <v>7</v>
      </c>
      <c r="B1255" s="21" t="s">
        <v>436</v>
      </c>
      <c r="C1255" s="18" t="s">
        <v>23</v>
      </c>
      <c r="D1255" s="19"/>
      <c r="E1255" s="2" t="s">
        <v>7</v>
      </c>
      <c r="F1255" s="2" t="s">
        <v>7</v>
      </c>
    </row>
    <row r="1256" spans="1:6" ht="14.4" customHeight="1" x14ac:dyDescent="0.3">
      <c r="A1256" s="17" t="s">
        <v>7</v>
      </c>
      <c r="B1256" s="12" t="s">
        <v>437</v>
      </c>
      <c r="C1256" s="18" t="s">
        <v>238</v>
      </c>
      <c r="D1256" s="19"/>
      <c r="E1256" s="2" t="s">
        <v>7</v>
      </c>
      <c r="F1256" s="2" t="s">
        <v>7</v>
      </c>
    </row>
    <row r="1257" spans="1:6" x14ac:dyDescent="0.3">
      <c r="A1257" s="17" t="s">
        <v>27</v>
      </c>
      <c r="B1257" s="20" t="s">
        <v>848</v>
      </c>
      <c r="C1257" s="17" t="s">
        <v>439</v>
      </c>
      <c r="D1257" s="27">
        <v>7</v>
      </c>
      <c r="E1257" s="47">
        <v>0</v>
      </c>
      <c r="F1257" s="2">
        <f t="shared" ref="F1257:F1259" si="85">+D1257*E1257</f>
        <v>0</v>
      </c>
    </row>
    <row r="1258" spans="1:6" x14ac:dyDescent="0.3">
      <c r="A1258" s="17" t="s">
        <v>29</v>
      </c>
      <c r="B1258" s="20" t="s">
        <v>849</v>
      </c>
      <c r="C1258" s="17" t="s">
        <v>439</v>
      </c>
      <c r="D1258" s="27">
        <v>3</v>
      </c>
      <c r="E1258" s="47">
        <v>0</v>
      </c>
      <c r="F1258" s="2">
        <f t="shared" si="85"/>
        <v>0</v>
      </c>
    </row>
    <row r="1259" spans="1:6" x14ac:dyDescent="0.3">
      <c r="A1259" s="17" t="s">
        <v>31</v>
      </c>
      <c r="B1259" s="20" t="s">
        <v>441</v>
      </c>
      <c r="C1259" s="17" t="s">
        <v>439</v>
      </c>
      <c r="D1259" s="27">
        <v>38</v>
      </c>
      <c r="E1259" s="47">
        <v>0</v>
      </c>
      <c r="F1259" s="2">
        <f t="shared" si="85"/>
        <v>0</v>
      </c>
    </row>
    <row r="1260" spans="1:6" ht="14.4" customHeight="1" x14ac:dyDescent="0.3">
      <c r="A1260" s="17" t="s">
        <v>7</v>
      </c>
      <c r="B1260" s="12" t="s">
        <v>442</v>
      </c>
      <c r="C1260" s="18" t="s">
        <v>238</v>
      </c>
      <c r="D1260" s="19"/>
      <c r="E1260" s="2" t="s">
        <v>7</v>
      </c>
      <c r="F1260" s="2" t="s">
        <v>7</v>
      </c>
    </row>
    <row r="1261" spans="1:6" x14ac:dyDescent="0.3">
      <c r="A1261" s="17" t="s">
        <v>33</v>
      </c>
      <c r="B1261" s="20" t="s">
        <v>441</v>
      </c>
      <c r="C1261" s="17" t="s">
        <v>439</v>
      </c>
      <c r="D1261" s="27">
        <v>9</v>
      </c>
      <c r="E1261" s="47">
        <v>0</v>
      </c>
      <c r="F1261" s="2">
        <f>+D1261*E1261</f>
        <v>0</v>
      </c>
    </row>
    <row r="1262" spans="1:6" ht="14.4" customHeight="1" x14ac:dyDescent="0.3">
      <c r="A1262" s="17" t="s">
        <v>7</v>
      </c>
      <c r="B1262" s="12" t="s">
        <v>443</v>
      </c>
      <c r="C1262" s="18" t="s">
        <v>238</v>
      </c>
      <c r="D1262" s="19"/>
      <c r="E1262" s="2" t="s">
        <v>7</v>
      </c>
      <c r="F1262" s="2" t="s">
        <v>7</v>
      </c>
    </row>
    <row r="1263" spans="1:6" ht="28.8" x14ac:dyDescent="0.3">
      <c r="A1263" s="17" t="s">
        <v>35</v>
      </c>
      <c r="B1263" s="20" t="s">
        <v>850</v>
      </c>
      <c r="C1263" s="17" t="s">
        <v>257</v>
      </c>
      <c r="D1263" s="27">
        <v>29</v>
      </c>
      <c r="E1263" s="47">
        <v>0</v>
      </c>
      <c r="F1263" s="2">
        <f t="shared" ref="F1263:F1264" si="86">+D1263*E1263</f>
        <v>0</v>
      </c>
    </row>
    <row r="1264" spans="1:6" ht="28.8" x14ac:dyDescent="0.3">
      <c r="A1264" s="17" t="s">
        <v>37</v>
      </c>
      <c r="B1264" s="20" t="s">
        <v>851</v>
      </c>
      <c r="C1264" s="17" t="s">
        <v>257</v>
      </c>
      <c r="D1264" s="27">
        <v>20</v>
      </c>
      <c r="E1264" s="47">
        <v>0</v>
      </c>
      <c r="F1264" s="2">
        <f t="shared" si="86"/>
        <v>0</v>
      </c>
    </row>
    <row r="1265" spans="1:6" ht="14.4" customHeight="1" x14ac:dyDescent="0.3">
      <c r="A1265" s="17" t="s">
        <v>7</v>
      </c>
      <c r="B1265" s="12" t="s">
        <v>446</v>
      </c>
      <c r="C1265" s="18" t="s">
        <v>238</v>
      </c>
      <c r="D1265" s="19"/>
      <c r="E1265" s="2" t="s">
        <v>7</v>
      </c>
      <c r="F1265" s="2" t="s">
        <v>7</v>
      </c>
    </row>
    <row r="1266" spans="1:6" x14ac:dyDescent="0.3">
      <c r="A1266" s="17" t="s">
        <v>39</v>
      </c>
      <c r="B1266" s="20" t="s">
        <v>447</v>
      </c>
      <c r="C1266" s="17" t="s">
        <v>439</v>
      </c>
      <c r="D1266" s="27">
        <v>3</v>
      </c>
      <c r="E1266" s="47">
        <v>0</v>
      </c>
      <c r="F1266" s="2">
        <f t="shared" ref="F1266:F1267" si="87">+D1266*E1266</f>
        <v>0</v>
      </c>
    </row>
    <row r="1267" spans="1:6" x14ac:dyDescent="0.3">
      <c r="A1267" s="17" t="s">
        <v>41</v>
      </c>
      <c r="B1267" s="20" t="s">
        <v>448</v>
      </c>
      <c r="C1267" s="17" t="s">
        <v>439</v>
      </c>
      <c r="D1267" s="27">
        <v>6</v>
      </c>
      <c r="E1267" s="47">
        <v>0</v>
      </c>
      <c r="F1267" s="2">
        <f t="shared" si="87"/>
        <v>0</v>
      </c>
    </row>
    <row r="1268" spans="1:6" ht="14.4" customHeight="1" x14ac:dyDescent="0.3">
      <c r="A1268" s="17" t="s">
        <v>7</v>
      </c>
      <c r="B1268" s="12" t="s">
        <v>449</v>
      </c>
      <c r="C1268" s="18" t="s">
        <v>238</v>
      </c>
      <c r="D1268" s="19"/>
      <c r="E1268" s="2" t="s">
        <v>7</v>
      </c>
      <c r="F1268" s="2" t="s">
        <v>7</v>
      </c>
    </row>
    <row r="1269" spans="1:6" ht="28.8" customHeight="1" x14ac:dyDescent="0.3">
      <c r="A1269" s="17" t="s">
        <v>45</v>
      </c>
      <c r="B1269" s="20" t="s">
        <v>450</v>
      </c>
      <c r="C1269" s="17" t="s">
        <v>257</v>
      </c>
      <c r="D1269" s="27">
        <v>29</v>
      </c>
      <c r="E1269" s="47">
        <v>0</v>
      </c>
      <c r="F1269" s="2">
        <f t="shared" ref="F1269:F1270" si="88">+D1269*E1269</f>
        <v>0</v>
      </c>
    </row>
    <row r="1270" spans="1:6" ht="28.8" x14ac:dyDescent="0.3">
      <c r="A1270" s="17" t="s">
        <v>47</v>
      </c>
      <c r="B1270" s="20" t="s">
        <v>451</v>
      </c>
      <c r="C1270" s="17" t="s">
        <v>257</v>
      </c>
      <c r="D1270" s="27">
        <v>20</v>
      </c>
      <c r="E1270" s="47">
        <v>0</v>
      </c>
      <c r="F1270" s="2">
        <f t="shared" si="88"/>
        <v>0</v>
      </c>
    </row>
    <row r="1271" spans="1:6" ht="14.4" customHeight="1" x14ac:dyDescent="0.3">
      <c r="A1271" s="17" t="s">
        <v>7</v>
      </c>
      <c r="B1271" s="12" t="s">
        <v>452</v>
      </c>
      <c r="C1271" s="18" t="s">
        <v>238</v>
      </c>
      <c r="D1271" s="19"/>
      <c r="E1271" s="2" t="s">
        <v>7</v>
      </c>
      <c r="F1271" s="2" t="s">
        <v>7</v>
      </c>
    </row>
    <row r="1272" spans="1:6" ht="28.8" customHeight="1" x14ac:dyDescent="0.3">
      <c r="A1272" s="17" t="s">
        <v>49</v>
      </c>
      <c r="B1272" s="20" t="s">
        <v>450</v>
      </c>
      <c r="C1272" s="17" t="s">
        <v>257</v>
      </c>
      <c r="D1272" s="27">
        <v>29</v>
      </c>
      <c r="E1272" s="47">
        <v>0</v>
      </c>
      <c r="F1272" s="2">
        <f t="shared" ref="F1272:F1273" si="89">+D1272*E1272</f>
        <v>0</v>
      </c>
    </row>
    <row r="1273" spans="1:6" ht="28.8" x14ac:dyDescent="0.3">
      <c r="A1273" s="17" t="s">
        <v>51</v>
      </c>
      <c r="B1273" s="20" t="s">
        <v>451</v>
      </c>
      <c r="C1273" s="17" t="s">
        <v>257</v>
      </c>
      <c r="D1273" s="27">
        <v>20</v>
      </c>
      <c r="E1273" s="47">
        <v>0</v>
      </c>
      <c r="F1273" s="2">
        <f t="shared" si="89"/>
        <v>0</v>
      </c>
    </row>
    <row r="1274" spans="1:6" ht="14.4" customHeight="1" x14ac:dyDescent="0.3">
      <c r="A1274" s="17" t="s">
        <v>7</v>
      </c>
      <c r="B1274" s="12" t="s">
        <v>453</v>
      </c>
      <c r="C1274" s="18" t="s">
        <v>238</v>
      </c>
      <c r="D1274" s="19"/>
      <c r="E1274" s="2" t="s">
        <v>7</v>
      </c>
      <c r="F1274" s="2" t="s">
        <v>7</v>
      </c>
    </row>
    <row r="1275" spans="1:6" ht="28.8" x14ac:dyDescent="0.3">
      <c r="A1275" s="17" t="s">
        <v>53</v>
      </c>
      <c r="B1275" s="20" t="s">
        <v>454</v>
      </c>
      <c r="C1275" s="17" t="s">
        <v>439</v>
      </c>
      <c r="D1275" s="27">
        <v>57</v>
      </c>
      <c r="E1275" s="47">
        <v>0</v>
      </c>
      <c r="F1275" s="2">
        <f>+D1275*E1275</f>
        <v>0</v>
      </c>
    </row>
    <row r="1276" spans="1:6" ht="14.4" customHeight="1" x14ac:dyDescent="0.3">
      <c r="A1276" s="17" t="s">
        <v>7</v>
      </c>
      <c r="B1276" s="12" t="s">
        <v>455</v>
      </c>
      <c r="C1276" s="18" t="s">
        <v>238</v>
      </c>
      <c r="D1276" s="19"/>
      <c r="E1276" s="2" t="s">
        <v>7</v>
      </c>
      <c r="F1276" s="2" t="s">
        <v>7</v>
      </c>
    </row>
    <row r="1277" spans="1:6" ht="28.8" x14ac:dyDescent="0.3">
      <c r="A1277" s="17" t="s">
        <v>55</v>
      </c>
      <c r="B1277" s="20" t="s">
        <v>852</v>
      </c>
      <c r="C1277" s="17" t="s">
        <v>257</v>
      </c>
      <c r="D1277" s="27">
        <v>29</v>
      </c>
      <c r="E1277" s="47">
        <v>0</v>
      </c>
      <c r="F1277" s="2">
        <f t="shared" ref="F1277:F1278" si="90">+D1277*E1277</f>
        <v>0</v>
      </c>
    </row>
    <row r="1278" spans="1:6" ht="28.8" customHeight="1" x14ac:dyDescent="0.3">
      <c r="A1278" s="17" t="s">
        <v>57</v>
      </c>
      <c r="B1278" s="20" t="s">
        <v>853</v>
      </c>
      <c r="C1278" s="17" t="s">
        <v>257</v>
      </c>
      <c r="D1278" s="27">
        <v>20</v>
      </c>
      <c r="E1278" s="47">
        <v>0</v>
      </c>
      <c r="F1278" s="2">
        <f t="shared" si="90"/>
        <v>0</v>
      </c>
    </row>
    <row r="1279" spans="1:6" ht="14.4" customHeight="1" x14ac:dyDescent="0.3">
      <c r="A1279" s="17" t="s">
        <v>7</v>
      </c>
      <c r="B1279" s="12" t="s">
        <v>458</v>
      </c>
      <c r="C1279" s="18" t="s">
        <v>238</v>
      </c>
      <c r="D1279" s="19"/>
      <c r="E1279" s="2" t="s">
        <v>7</v>
      </c>
      <c r="F1279" s="2" t="s">
        <v>7</v>
      </c>
    </row>
    <row r="1280" spans="1:6" ht="28.8" x14ac:dyDescent="0.3">
      <c r="A1280" s="17" t="s">
        <v>59</v>
      </c>
      <c r="B1280" s="20" t="s">
        <v>459</v>
      </c>
      <c r="C1280" s="17" t="s">
        <v>25</v>
      </c>
      <c r="D1280" s="22">
        <v>1</v>
      </c>
      <c r="E1280" s="47">
        <v>0</v>
      </c>
      <c r="F1280" s="2">
        <f>+D1280*E1280</f>
        <v>0</v>
      </c>
    </row>
    <row r="1281" spans="1:6" ht="14.4" customHeight="1" x14ac:dyDescent="0.3">
      <c r="A1281" s="17" t="s">
        <v>7</v>
      </c>
      <c r="B1281" s="21" t="s">
        <v>854</v>
      </c>
      <c r="C1281" s="18" t="s">
        <v>23</v>
      </c>
      <c r="D1281" s="19"/>
      <c r="E1281" s="2" t="s">
        <v>7</v>
      </c>
      <c r="F1281" s="2" t="s">
        <v>7</v>
      </c>
    </row>
    <row r="1282" spans="1:6" ht="14.4" customHeight="1" x14ac:dyDescent="0.3">
      <c r="A1282" s="17" t="s">
        <v>7</v>
      </c>
      <c r="B1282" s="12" t="s">
        <v>460</v>
      </c>
      <c r="C1282" s="18" t="s">
        <v>238</v>
      </c>
      <c r="D1282" s="19"/>
      <c r="E1282" s="2" t="s">
        <v>7</v>
      </c>
      <c r="F1282" s="2" t="s">
        <v>7</v>
      </c>
    </row>
    <row r="1283" spans="1:6" ht="28.8" x14ac:dyDescent="0.3">
      <c r="A1283" s="17" t="s">
        <v>61</v>
      </c>
      <c r="B1283" s="20" t="s">
        <v>855</v>
      </c>
      <c r="C1283" s="17" t="s">
        <v>439</v>
      </c>
      <c r="D1283" s="27">
        <v>8</v>
      </c>
      <c r="E1283" s="47">
        <v>0</v>
      </c>
      <c r="F1283" s="2">
        <f>+D1283*E1283</f>
        <v>0</v>
      </c>
    </row>
    <row r="1284" spans="1:6" ht="14.4" customHeight="1" x14ac:dyDescent="0.3">
      <c r="A1284" s="17" t="s">
        <v>7</v>
      </c>
      <c r="B1284" s="12" t="s">
        <v>462</v>
      </c>
      <c r="C1284" s="18" t="s">
        <v>238</v>
      </c>
      <c r="D1284" s="19"/>
      <c r="E1284" s="2" t="s">
        <v>7</v>
      </c>
      <c r="F1284" s="2" t="s">
        <v>7</v>
      </c>
    </row>
    <row r="1285" spans="1:6" ht="57.6" x14ac:dyDescent="0.3">
      <c r="A1285" s="17" t="s">
        <v>63</v>
      </c>
      <c r="B1285" s="20" t="s">
        <v>856</v>
      </c>
      <c r="C1285" s="17" t="s">
        <v>257</v>
      </c>
      <c r="D1285" s="27">
        <v>33</v>
      </c>
      <c r="E1285" s="47">
        <v>0</v>
      </c>
      <c r="F1285" s="2">
        <f>+D1285*E1285</f>
        <v>0</v>
      </c>
    </row>
    <row r="1286" spans="1:6" ht="14.4" customHeight="1" x14ac:dyDescent="0.3">
      <c r="A1286" s="17" t="s">
        <v>7</v>
      </c>
      <c r="B1286" s="12" t="s">
        <v>464</v>
      </c>
      <c r="C1286" s="18" t="s">
        <v>238</v>
      </c>
      <c r="D1286" s="19"/>
      <c r="E1286" s="2" t="s">
        <v>7</v>
      </c>
      <c r="F1286" s="2" t="s">
        <v>7</v>
      </c>
    </row>
    <row r="1287" spans="1:6" x14ac:dyDescent="0.3">
      <c r="A1287" s="17" t="s">
        <v>65</v>
      </c>
      <c r="B1287" s="20" t="s">
        <v>947</v>
      </c>
      <c r="C1287" s="17" t="s">
        <v>25</v>
      </c>
      <c r="D1287" s="22">
        <v>3</v>
      </c>
      <c r="E1287" s="47">
        <v>0</v>
      </c>
      <c r="F1287" s="2">
        <f t="shared" ref="F1287:F1289" si="91">+D1287*E1287</f>
        <v>0</v>
      </c>
    </row>
    <row r="1288" spans="1:6" x14ac:dyDescent="0.3">
      <c r="A1288" s="17" t="s">
        <v>67</v>
      </c>
      <c r="B1288" s="20" t="s">
        <v>465</v>
      </c>
      <c r="C1288" s="17" t="s">
        <v>263</v>
      </c>
      <c r="D1288" s="27">
        <v>5</v>
      </c>
      <c r="E1288" s="47">
        <v>0</v>
      </c>
      <c r="F1288" s="2">
        <f t="shared" si="91"/>
        <v>0</v>
      </c>
    </row>
    <row r="1289" spans="1:6" ht="28.8" x14ac:dyDescent="0.3">
      <c r="A1289" s="17" t="s">
        <v>69</v>
      </c>
      <c r="B1289" s="20" t="s">
        <v>466</v>
      </c>
      <c r="C1289" s="17" t="s">
        <v>263</v>
      </c>
      <c r="D1289" s="27">
        <v>5</v>
      </c>
      <c r="E1289" s="47">
        <v>0</v>
      </c>
      <c r="F1289" s="2">
        <f t="shared" si="91"/>
        <v>0</v>
      </c>
    </row>
    <row r="1290" spans="1:6" ht="14.4" customHeight="1" x14ac:dyDescent="0.3">
      <c r="A1290" s="17" t="s">
        <v>7</v>
      </c>
      <c r="B1290" s="21" t="s">
        <v>702</v>
      </c>
      <c r="C1290" s="18" t="s">
        <v>23</v>
      </c>
      <c r="D1290" s="19"/>
      <c r="E1290" s="2" t="s">
        <v>7</v>
      </c>
      <c r="F1290" s="2" t="s">
        <v>7</v>
      </c>
    </row>
    <row r="1291" spans="1:6" ht="14.4" customHeight="1" x14ac:dyDescent="0.3">
      <c r="A1291" s="17" t="s">
        <v>7</v>
      </c>
      <c r="B1291" s="12" t="s">
        <v>467</v>
      </c>
      <c r="C1291" s="18" t="s">
        <v>238</v>
      </c>
      <c r="D1291" s="19"/>
      <c r="E1291" s="2" t="s">
        <v>7</v>
      </c>
      <c r="F1291" s="2" t="s">
        <v>7</v>
      </c>
    </row>
    <row r="1292" spans="1:6" ht="43.2" customHeight="1" x14ac:dyDescent="0.3">
      <c r="A1292" s="17" t="s">
        <v>71</v>
      </c>
      <c r="B1292" s="20" t="s">
        <v>468</v>
      </c>
      <c r="C1292" s="17" t="s">
        <v>257</v>
      </c>
      <c r="D1292" s="27">
        <v>40</v>
      </c>
      <c r="E1292" s="47">
        <v>0</v>
      </c>
      <c r="F1292" s="2">
        <f>+D1292*E1292</f>
        <v>0</v>
      </c>
    </row>
    <row r="1293" spans="1:6" ht="43.2" customHeight="1" x14ac:dyDescent="0.3">
      <c r="A1293" s="17" t="s">
        <v>7</v>
      </c>
      <c r="B1293" s="12" t="s">
        <v>287</v>
      </c>
      <c r="C1293" s="18" t="s">
        <v>9</v>
      </c>
      <c r="D1293" s="19"/>
      <c r="E1293" s="2" t="s">
        <v>7</v>
      </c>
      <c r="F1293" s="2" t="s">
        <v>7</v>
      </c>
    </row>
    <row r="1294" spans="1:6" ht="14.4" customHeight="1" x14ac:dyDescent="0.3">
      <c r="A1294" s="17" t="s">
        <v>7</v>
      </c>
      <c r="B1294" s="21" t="s">
        <v>236</v>
      </c>
      <c r="C1294" s="18" t="s">
        <v>23</v>
      </c>
      <c r="D1294" s="19"/>
      <c r="E1294" s="2" t="s">
        <v>7</v>
      </c>
      <c r="F1294" s="2" t="s">
        <v>7</v>
      </c>
    </row>
    <row r="1295" spans="1:6" ht="14.4" customHeight="1" x14ac:dyDescent="0.3">
      <c r="A1295" s="17" t="s">
        <v>7</v>
      </c>
      <c r="B1295" s="31" t="s">
        <v>469</v>
      </c>
      <c r="C1295" s="18" t="s">
        <v>470</v>
      </c>
      <c r="D1295" s="19"/>
      <c r="E1295" s="2" t="s">
        <v>7</v>
      </c>
      <c r="F1295" s="2" t="s">
        <v>7</v>
      </c>
    </row>
    <row r="1296" spans="1:6" ht="115.2" customHeight="1" x14ac:dyDescent="0.3">
      <c r="A1296" s="17" t="s">
        <v>7</v>
      </c>
      <c r="B1296" s="20" t="s">
        <v>471</v>
      </c>
      <c r="C1296" s="17" t="s">
        <v>7</v>
      </c>
      <c r="D1296" s="19"/>
      <c r="E1296" s="2" t="s">
        <v>7</v>
      </c>
      <c r="F1296" s="2" t="s">
        <v>7</v>
      </c>
    </row>
    <row r="1297" spans="1:6" ht="14.4" customHeight="1" x14ac:dyDescent="0.3">
      <c r="A1297" s="17" t="s">
        <v>7</v>
      </c>
      <c r="B1297" s="31" t="s">
        <v>472</v>
      </c>
      <c r="C1297" s="18" t="s">
        <v>470</v>
      </c>
      <c r="D1297" s="19"/>
      <c r="E1297" s="2" t="s">
        <v>7</v>
      </c>
      <c r="F1297" s="2" t="s">
        <v>7</v>
      </c>
    </row>
    <row r="1298" spans="1:6" ht="144" customHeight="1" x14ac:dyDescent="0.3">
      <c r="A1298" s="17" t="s">
        <v>7</v>
      </c>
      <c r="B1298" s="20" t="s">
        <v>473</v>
      </c>
      <c r="C1298" s="17" t="s">
        <v>7</v>
      </c>
      <c r="D1298" s="19"/>
      <c r="E1298" s="2" t="s">
        <v>7</v>
      </c>
      <c r="F1298" s="2" t="s">
        <v>7</v>
      </c>
    </row>
    <row r="1299" spans="1:6" ht="144" customHeight="1" x14ac:dyDescent="0.3">
      <c r="A1299" s="17" t="s">
        <v>7</v>
      </c>
      <c r="B1299" s="20" t="s">
        <v>474</v>
      </c>
      <c r="C1299" s="17" t="s">
        <v>7</v>
      </c>
      <c r="D1299" s="19"/>
      <c r="E1299" s="2" t="s">
        <v>7</v>
      </c>
      <c r="F1299" s="2" t="s">
        <v>7</v>
      </c>
    </row>
    <row r="1300" spans="1:6" ht="14.4" customHeight="1" x14ac:dyDescent="0.3">
      <c r="A1300" s="17" t="s">
        <v>7</v>
      </c>
      <c r="B1300" s="21" t="s">
        <v>475</v>
      </c>
      <c r="C1300" s="18" t="s">
        <v>23</v>
      </c>
      <c r="D1300" s="19"/>
      <c r="E1300" s="2" t="s">
        <v>7</v>
      </c>
      <c r="F1300" s="2" t="s">
        <v>7</v>
      </c>
    </row>
    <row r="1301" spans="1:6" ht="14.4" customHeight="1" x14ac:dyDescent="0.3">
      <c r="A1301" s="17" t="s">
        <v>7</v>
      </c>
      <c r="B1301" s="12" t="s">
        <v>476</v>
      </c>
      <c r="C1301" s="18" t="s">
        <v>238</v>
      </c>
      <c r="D1301" s="19"/>
      <c r="E1301" s="2" t="s">
        <v>7</v>
      </c>
      <c r="F1301" s="2" t="s">
        <v>7</v>
      </c>
    </row>
    <row r="1302" spans="1:6" x14ac:dyDescent="0.3">
      <c r="A1302" s="17" t="s">
        <v>73</v>
      </c>
      <c r="B1302" s="20" t="s">
        <v>858</v>
      </c>
      <c r="C1302" s="17" t="s">
        <v>439</v>
      </c>
      <c r="D1302" s="27">
        <v>1</v>
      </c>
      <c r="E1302" s="47">
        <v>0</v>
      </c>
      <c r="F1302" s="2">
        <f>+D1302*E1302</f>
        <v>0</v>
      </c>
    </row>
    <row r="1303" spans="1:6" ht="14.4" customHeight="1" x14ac:dyDescent="0.3">
      <c r="A1303" s="17" t="s">
        <v>7</v>
      </c>
      <c r="B1303" s="21" t="s">
        <v>478</v>
      </c>
      <c r="C1303" s="18" t="s">
        <v>23</v>
      </c>
      <c r="D1303" s="19"/>
      <c r="E1303" s="2" t="s">
        <v>7</v>
      </c>
      <c r="F1303" s="2" t="s">
        <v>7</v>
      </c>
    </row>
    <row r="1304" spans="1:6" ht="14.4" customHeight="1" x14ac:dyDescent="0.3">
      <c r="A1304" s="17" t="s">
        <v>7</v>
      </c>
      <c r="B1304" s="12" t="s">
        <v>479</v>
      </c>
      <c r="C1304" s="18" t="s">
        <v>238</v>
      </c>
      <c r="D1304" s="19"/>
      <c r="E1304" s="2" t="s">
        <v>7</v>
      </c>
      <c r="F1304" s="2" t="s">
        <v>7</v>
      </c>
    </row>
    <row r="1305" spans="1:6" x14ac:dyDescent="0.3">
      <c r="A1305" s="17" t="s">
        <v>75</v>
      </c>
      <c r="B1305" s="20" t="s">
        <v>859</v>
      </c>
      <c r="C1305" s="17" t="s">
        <v>439</v>
      </c>
      <c r="D1305" s="27">
        <v>1</v>
      </c>
      <c r="E1305" s="47">
        <v>0</v>
      </c>
      <c r="F1305" s="2">
        <f t="shared" ref="F1305:F1309" si="92">+D1305*E1305</f>
        <v>0</v>
      </c>
    </row>
    <row r="1306" spans="1:6" x14ac:dyDescent="0.3">
      <c r="A1306" s="17" t="s">
        <v>77</v>
      </c>
      <c r="B1306" s="20" t="s">
        <v>860</v>
      </c>
      <c r="C1306" s="17" t="s">
        <v>439</v>
      </c>
      <c r="D1306" s="27">
        <v>3</v>
      </c>
      <c r="E1306" s="47">
        <v>0</v>
      </c>
      <c r="F1306" s="2">
        <f t="shared" si="92"/>
        <v>0</v>
      </c>
    </row>
    <row r="1307" spans="1:6" x14ac:dyDescent="0.3">
      <c r="A1307" s="17" t="s">
        <v>79</v>
      </c>
      <c r="B1307" s="20" t="s">
        <v>861</v>
      </c>
      <c r="C1307" s="17" t="s">
        <v>439</v>
      </c>
      <c r="D1307" s="27">
        <v>4</v>
      </c>
      <c r="E1307" s="47">
        <v>0</v>
      </c>
      <c r="F1307" s="2">
        <f t="shared" si="92"/>
        <v>0</v>
      </c>
    </row>
    <row r="1308" spans="1:6" x14ac:dyDescent="0.3">
      <c r="A1308" s="17" t="s">
        <v>81</v>
      </c>
      <c r="B1308" s="20" t="s">
        <v>948</v>
      </c>
      <c r="C1308" s="17" t="s">
        <v>439</v>
      </c>
      <c r="D1308" s="27">
        <v>5</v>
      </c>
      <c r="E1308" s="47">
        <v>0</v>
      </c>
      <c r="F1308" s="2">
        <f t="shared" si="92"/>
        <v>0</v>
      </c>
    </row>
    <row r="1309" spans="1:6" x14ac:dyDescent="0.3">
      <c r="A1309" s="17" t="s">
        <v>83</v>
      </c>
      <c r="B1309" s="20" t="s">
        <v>862</v>
      </c>
      <c r="C1309" s="17" t="s">
        <v>439</v>
      </c>
      <c r="D1309" s="27">
        <v>1</v>
      </c>
      <c r="E1309" s="47">
        <v>0</v>
      </c>
      <c r="F1309" s="2">
        <f t="shared" si="92"/>
        <v>0</v>
      </c>
    </row>
    <row r="1310" spans="1:6" ht="14.4" customHeight="1" x14ac:dyDescent="0.3">
      <c r="A1310" s="17" t="s">
        <v>7</v>
      </c>
      <c r="B1310" s="21" t="s">
        <v>288</v>
      </c>
      <c r="C1310" s="18" t="s">
        <v>23</v>
      </c>
      <c r="D1310" s="19"/>
      <c r="E1310" s="2" t="s">
        <v>7</v>
      </c>
      <c r="F1310" s="2" t="s">
        <v>7</v>
      </c>
    </row>
    <row r="1311" spans="1:6" ht="14.4" customHeight="1" x14ac:dyDescent="0.3">
      <c r="A1311" s="17" t="s">
        <v>7</v>
      </c>
      <c r="B1311" s="12" t="s">
        <v>949</v>
      </c>
      <c r="C1311" s="18" t="s">
        <v>238</v>
      </c>
      <c r="D1311" s="19"/>
      <c r="E1311" s="2" t="s">
        <v>7</v>
      </c>
      <c r="F1311" s="2" t="s">
        <v>7</v>
      </c>
    </row>
    <row r="1312" spans="1:6" ht="28.8" x14ac:dyDescent="0.3">
      <c r="A1312" s="17" t="s">
        <v>85</v>
      </c>
      <c r="B1312" s="20" t="s">
        <v>950</v>
      </c>
      <c r="C1312" s="17" t="s">
        <v>263</v>
      </c>
      <c r="D1312" s="27">
        <v>6</v>
      </c>
      <c r="E1312" s="47">
        <v>0</v>
      </c>
      <c r="F1312" s="2">
        <f>+D1312*E1312</f>
        <v>0</v>
      </c>
    </row>
    <row r="1313" spans="1:6" ht="14.4" customHeight="1" x14ac:dyDescent="0.3">
      <c r="A1313" s="17" t="s">
        <v>7</v>
      </c>
      <c r="B1313" s="12" t="s">
        <v>485</v>
      </c>
      <c r="C1313" s="18" t="s">
        <v>238</v>
      </c>
      <c r="D1313" s="19"/>
      <c r="E1313" s="2" t="s">
        <v>7</v>
      </c>
      <c r="F1313" s="2" t="s">
        <v>7</v>
      </c>
    </row>
    <row r="1314" spans="1:6" ht="43.2" x14ac:dyDescent="0.3">
      <c r="A1314" s="17" t="s">
        <v>87</v>
      </c>
      <c r="B1314" s="20" t="s">
        <v>864</v>
      </c>
      <c r="C1314" s="17" t="s">
        <v>263</v>
      </c>
      <c r="D1314" s="27">
        <v>2</v>
      </c>
      <c r="E1314" s="47">
        <v>0</v>
      </c>
      <c r="F1314" s="2">
        <f>+D1314*E1314</f>
        <v>0</v>
      </c>
    </row>
    <row r="1315" spans="1:6" ht="14.4" customHeight="1" x14ac:dyDescent="0.3">
      <c r="A1315" s="17" t="s">
        <v>7</v>
      </c>
      <c r="B1315" s="12" t="s">
        <v>865</v>
      </c>
      <c r="C1315" s="18" t="s">
        <v>238</v>
      </c>
      <c r="D1315" s="19"/>
      <c r="E1315" s="2" t="s">
        <v>7</v>
      </c>
      <c r="F1315" s="2" t="s">
        <v>7</v>
      </c>
    </row>
    <row r="1316" spans="1:6" x14ac:dyDescent="0.3">
      <c r="A1316" s="17" t="s">
        <v>89</v>
      </c>
      <c r="B1316" s="20" t="s">
        <v>763</v>
      </c>
      <c r="C1316" s="17" t="s">
        <v>257</v>
      </c>
      <c r="D1316" s="27">
        <v>25</v>
      </c>
      <c r="E1316" s="47">
        <v>0</v>
      </c>
      <c r="F1316" s="2">
        <f>+D1316*E1316</f>
        <v>0</v>
      </c>
    </row>
    <row r="1317" spans="1:6" ht="14.4" customHeight="1" x14ac:dyDescent="0.3">
      <c r="A1317" s="17" t="s">
        <v>7</v>
      </c>
      <c r="B1317" s="12" t="s">
        <v>489</v>
      </c>
      <c r="C1317" s="18" t="s">
        <v>238</v>
      </c>
      <c r="D1317" s="19"/>
      <c r="E1317" s="2" t="s">
        <v>7</v>
      </c>
      <c r="F1317" s="2" t="s">
        <v>7</v>
      </c>
    </row>
    <row r="1318" spans="1:6" ht="28.8" x14ac:dyDescent="0.3">
      <c r="A1318" s="17" t="s">
        <v>91</v>
      </c>
      <c r="B1318" s="20" t="s">
        <v>490</v>
      </c>
      <c r="C1318" s="17" t="s">
        <v>263</v>
      </c>
      <c r="D1318" s="27">
        <v>4</v>
      </c>
      <c r="E1318" s="47">
        <v>0</v>
      </c>
      <c r="F1318" s="2">
        <f>+D1318*E1318</f>
        <v>0</v>
      </c>
    </row>
    <row r="1319" spans="1:6" ht="14.4" customHeight="1" x14ac:dyDescent="0.3">
      <c r="A1319" s="17" t="s">
        <v>7</v>
      </c>
      <c r="B1319" s="21" t="s">
        <v>491</v>
      </c>
      <c r="C1319" s="18" t="s">
        <v>23</v>
      </c>
      <c r="D1319" s="19"/>
      <c r="E1319" s="2" t="s">
        <v>7</v>
      </c>
      <c r="F1319" s="2" t="s">
        <v>7</v>
      </c>
    </row>
    <row r="1320" spans="1:6" ht="14.4" customHeight="1" x14ac:dyDescent="0.3">
      <c r="A1320" s="17" t="s">
        <v>7</v>
      </c>
      <c r="B1320" s="21" t="s">
        <v>492</v>
      </c>
      <c r="C1320" s="18" t="s">
        <v>23</v>
      </c>
      <c r="D1320" s="19"/>
      <c r="E1320" s="2" t="s">
        <v>7</v>
      </c>
      <c r="F1320" s="2" t="s">
        <v>7</v>
      </c>
    </row>
    <row r="1321" spans="1:6" ht="14.4" customHeight="1" x14ac:dyDescent="0.3">
      <c r="A1321" s="17" t="s">
        <v>7</v>
      </c>
      <c r="B1321" s="12" t="s">
        <v>493</v>
      </c>
      <c r="C1321" s="18" t="s">
        <v>238</v>
      </c>
      <c r="D1321" s="19"/>
      <c r="E1321" s="2" t="s">
        <v>7</v>
      </c>
      <c r="F1321" s="2" t="s">
        <v>7</v>
      </c>
    </row>
    <row r="1322" spans="1:6" x14ac:dyDescent="0.3">
      <c r="A1322" s="17" t="s">
        <v>93</v>
      </c>
      <c r="B1322" s="20" t="s">
        <v>494</v>
      </c>
      <c r="C1322" s="17" t="s">
        <v>257</v>
      </c>
      <c r="D1322" s="27">
        <v>7</v>
      </c>
      <c r="E1322" s="47">
        <v>0</v>
      </c>
      <c r="F1322" s="2">
        <f>+D1322*E1322</f>
        <v>0</v>
      </c>
    </row>
    <row r="1323" spans="1:6" ht="14.4" customHeight="1" x14ac:dyDescent="0.3">
      <c r="A1323" s="17" t="s">
        <v>7</v>
      </c>
      <c r="B1323" s="21" t="s">
        <v>495</v>
      </c>
      <c r="C1323" s="18" t="s">
        <v>23</v>
      </c>
      <c r="D1323" s="19"/>
      <c r="E1323" s="2" t="s">
        <v>7</v>
      </c>
      <c r="F1323" s="2" t="s">
        <v>7</v>
      </c>
    </row>
    <row r="1324" spans="1:6" ht="14.4" customHeight="1" x14ac:dyDescent="0.3">
      <c r="A1324" s="17" t="s">
        <v>7</v>
      </c>
      <c r="B1324" s="12" t="s">
        <v>493</v>
      </c>
      <c r="C1324" s="18" t="s">
        <v>238</v>
      </c>
      <c r="D1324" s="19"/>
      <c r="E1324" s="2" t="s">
        <v>7</v>
      </c>
      <c r="F1324" s="2" t="s">
        <v>7</v>
      </c>
    </row>
    <row r="1325" spans="1:6" ht="28.8" x14ac:dyDescent="0.3">
      <c r="A1325" s="17" t="s">
        <v>95</v>
      </c>
      <c r="B1325" s="20" t="s">
        <v>766</v>
      </c>
      <c r="C1325" s="17" t="s">
        <v>267</v>
      </c>
      <c r="D1325" s="27">
        <v>29</v>
      </c>
      <c r="E1325" s="47">
        <v>0</v>
      </c>
      <c r="F1325" s="2">
        <f>+D1325*E1325</f>
        <v>0</v>
      </c>
    </row>
    <row r="1326" spans="1:6" ht="14.4" customHeight="1" x14ac:dyDescent="0.3">
      <c r="A1326" s="17" t="s">
        <v>7</v>
      </c>
      <c r="B1326" s="12" t="s">
        <v>497</v>
      </c>
      <c r="C1326" s="18" t="s">
        <v>238</v>
      </c>
      <c r="D1326" s="19"/>
      <c r="E1326" s="2" t="s">
        <v>7</v>
      </c>
      <c r="F1326" s="2" t="s">
        <v>7</v>
      </c>
    </row>
    <row r="1327" spans="1:6" ht="28.8" x14ac:dyDescent="0.3">
      <c r="A1327" s="17" t="s">
        <v>99</v>
      </c>
      <c r="B1327" s="20" t="s">
        <v>866</v>
      </c>
      <c r="C1327" s="17" t="s">
        <v>257</v>
      </c>
      <c r="D1327" s="27">
        <v>15</v>
      </c>
      <c r="E1327" s="47">
        <v>0</v>
      </c>
      <c r="F1327" s="2">
        <f>+D1327*E1327</f>
        <v>0</v>
      </c>
    </row>
    <row r="1328" spans="1:6" ht="14.4" customHeight="1" x14ac:dyDescent="0.3">
      <c r="A1328" s="17" t="s">
        <v>7</v>
      </c>
      <c r="B1328" s="12" t="s">
        <v>499</v>
      </c>
      <c r="C1328" s="18" t="s">
        <v>238</v>
      </c>
      <c r="D1328" s="19"/>
      <c r="E1328" s="2" t="s">
        <v>7</v>
      </c>
      <c r="F1328" s="2" t="s">
        <v>7</v>
      </c>
    </row>
    <row r="1329" spans="1:6" ht="28.8" x14ac:dyDescent="0.3">
      <c r="A1329" s="17" t="s">
        <v>101</v>
      </c>
      <c r="B1329" s="20" t="s">
        <v>867</v>
      </c>
      <c r="C1329" s="17" t="s">
        <v>257</v>
      </c>
      <c r="D1329" s="27">
        <v>7</v>
      </c>
      <c r="E1329" s="47">
        <v>0</v>
      </c>
      <c r="F1329" s="2">
        <f>+D1329*E1329</f>
        <v>0</v>
      </c>
    </row>
    <row r="1330" spans="1:6" ht="14.4" customHeight="1" x14ac:dyDescent="0.3">
      <c r="A1330" s="17" t="s">
        <v>7</v>
      </c>
      <c r="B1330" s="12" t="s">
        <v>868</v>
      </c>
      <c r="C1330" s="18" t="s">
        <v>238</v>
      </c>
      <c r="D1330" s="19"/>
      <c r="E1330" s="2" t="s">
        <v>7</v>
      </c>
      <c r="F1330" s="2" t="s">
        <v>7</v>
      </c>
    </row>
    <row r="1331" spans="1:6" ht="28.8" x14ac:dyDescent="0.3">
      <c r="A1331" s="17" t="s">
        <v>103</v>
      </c>
      <c r="B1331" s="20" t="s">
        <v>869</v>
      </c>
      <c r="C1331" s="17" t="s">
        <v>267</v>
      </c>
      <c r="D1331" s="27">
        <v>9</v>
      </c>
      <c r="E1331" s="47">
        <v>0</v>
      </c>
      <c r="F1331" s="2">
        <f>+D1331*E1331</f>
        <v>0</v>
      </c>
    </row>
    <row r="1332" spans="1:6" ht="14.4" customHeight="1" x14ac:dyDescent="0.3">
      <c r="A1332" s="17" t="s">
        <v>7</v>
      </c>
      <c r="B1332" s="21" t="s">
        <v>503</v>
      </c>
      <c r="C1332" s="18" t="s">
        <v>23</v>
      </c>
      <c r="D1332" s="19"/>
      <c r="E1332" s="2" t="s">
        <v>7</v>
      </c>
      <c r="F1332" s="2" t="s">
        <v>7</v>
      </c>
    </row>
    <row r="1333" spans="1:6" ht="14.4" customHeight="1" x14ac:dyDescent="0.3">
      <c r="A1333" s="17" t="s">
        <v>7</v>
      </c>
      <c r="B1333" s="12" t="s">
        <v>504</v>
      </c>
      <c r="C1333" s="18" t="s">
        <v>238</v>
      </c>
      <c r="D1333" s="19"/>
      <c r="E1333" s="2" t="s">
        <v>7</v>
      </c>
      <c r="F1333" s="2" t="s">
        <v>7</v>
      </c>
    </row>
    <row r="1334" spans="1:6" x14ac:dyDescent="0.3">
      <c r="A1334" s="17" t="s">
        <v>105</v>
      </c>
      <c r="B1334" s="20" t="s">
        <v>870</v>
      </c>
      <c r="C1334" s="17" t="s">
        <v>267</v>
      </c>
      <c r="D1334" s="27">
        <v>14</v>
      </c>
      <c r="E1334" s="47">
        <v>0</v>
      </c>
      <c r="F1334" s="2">
        <f>+D1334*E1334</f>
        <v>0</v>
      </c>
    </row>
    <row r="1335" spans="1:6" ht="14.4" customHeight="1" x14ac:dyDescent="0.3">
      <c r="A1335" s="17" t="s">
        <v>7</v>
      </c>
      <c r="B1335" s="12" t="s">
        <v>506</v>
      </c>
      <c r="C1335" s="18" t="s">
        <v>238</v>
      </c>
      <c r="D1335" s="19"/>
      <c r="E1335" s="2" t="s">
        <v>7</v>
      </c>
      <c r="F1335" s="2" t="s">
        <v>7</v>
      </c>
    </row>
    <row r="1336" spans="1:6" x14ac:dyDescent="0.3">
      <c r="A1336" s="17" t="s">
        <v>107</v>
      </c>
      <c r="B1336" s="20" t="s">
        <v>871</v>
      </c>
      <c r="C1336" s="17" t="s">
        <v>267</v>
      </c>
      <c r="D1336" s="27">
        <v>5</v>
      </c>
      <c r="E1336" s="47">
        <v>0</v>
      </c>
      <c r="F1336" s="2">
        <f>+D1336*E1336</f>
        <v>0</v>
      </c>
    </row>
    <row r="1337" spans="1:6" ht="14.4" customHeight="1" x14ac:dyDescent="0.3">
      <c r="A1337" s="17" t="s">
        <v>7</v>
      </c>
      <c r="B1337" s="21" t="s">
        <v>508</v>
      </c>
      <c r="C1337" s="18" t="s">
        <v>23</v>
      </c>
      <c r="D1337" s="19"/>
      <c r="E1337" s="2" t="s">
        <v>7</v>
      </c>
      <c r="F1337" s="2" t="s">
        <v>7</v>
      </c>
    </row>
    <row r="1338" spans="1:6" ht="14.4" customHeight="1" x14ac:dyDescent="0.3">
      <c r="A1338" s="17" t="s">
        <v>7</v>
      </c>
      <c r="B1338" s="12" t="s">
        <v>509</v>
      </c>
      <c r="C1338" s="18" t="s">
        <v>238</v>
      </c>
      <c r="D1338" s="19"/>
      <c r="E1338" s="2" t="s">
        <v>7</v>
      </c>
      <c r="F1338" s="2" t="s">
        <v>7</v>
      </c>
    </row>
    <row r="1339" spans="1:6" x14ac:dyDescent="0.3">
      <c r="A1339" s="17" t="s">
        <v>109</v>
      </c>
      <c r="B1339" s="20" t="s">
        <v>872</v>
      </c>
      <c r="C1339" s="17" t="s">
        <v>294</v>
      </c>
      <c r="D1339" s="32">
        <v>1.3129999999999999</v>
      </c>
      <c r="E1339" s="47">
        <v>0</v>
      </c>
      <c r="F1339" s="2">
        <f>+D1339*E1339</f>
        <v>0</v>
      </c>
    </row>
    <row r="1340" spans="1:6" ht="28.8" customHeight="1" x14ac:dyDescent="0.3">
      <c r="A1340" s="17" t="s">
        <v>7</v>
      </c>
      <c r="B1340" s="12" t="s">
        <v>511</v>
      </c>
      <c r="C1340" s="18" t="s">
        <v>9</v>
      </c>
      <c r="D1340" s="19"/>
      <c r="E1340" s="2" t="s">
        <v>7</v>
      </c>
      <c r="F1340" s="2" t="s">
        <v>7</v>
      </c>
    </row>
    <row r="1341" spans="1:6" ht="14.4" customHeight="1" x14ac:dyDescent="0.3">
      <c r="A1341" s="17" t="s">
        <v>7</v>
      </c>
      <c r="B1341" s="12" t="s">
        <v>512</v>
      </c>
      <c r="C1341" s="18" t="s">
        <v>238</v>
      </c>
      <c r="D1341" s="19"/>
      <c r="E1341" s="2" t="s">
        <v>7</v>
      </c>
      <c r="F1341" s="2" t="s">
        <v>7</v>
      </c>
    </row>
    <row r="1342" spans="1:6" x14ac:dyDescent="0.3">
      <c r="A1342" s="17" t="s">
        <v>111</v>
      </c>
      <c r="B1342" s="20" t="s">
        <v>951</v>
      </c>
      <c r="C1342" s="17" t="s">
        <v>263</v>
      </c>
      <c r="D1342" s="27">
        <v>2</v>
      </c>
      <c r="E1342" s="47">
        <v>0</v>
      </c>
      <c r="F1342" s="2">
        <f t="shared" ref="F1342:F1343" si="93">+D1342*E1342</f>
        <v>0</v>
      </c>
    </row>
    <row r="1343" spans="1:6" x14ac:dyDescent="0.3">
      <c r="A1343" s="17" t="s">
        <v>113</v>
      </c>
      <c r="B1343" s="20" t="s">
        <v>952</v>
      </c>
      <c r="C1343" s="17" t="s">
        <v>263</v>
      </c>
      <c r="D1343" s="27">
        <v>4</v>
      </c>
      <c r="E1343" s="47">
        <v>0</v>
      </c>
      <c r="F1343" s="2">
        <f t="shared" si="93"/>
        <v>0</v>
      </c>
    </row>
    <row r="1344" spans="1:6" ht="28.8" customHeight="1" x14ac:dyDescent="0.3">
      <c r="A1344" s="17" t="s">
        <v>7</v>
      </c>
      <c r="B1344" s="12" t="s">
        <v>295</v>
      </c>
      <c r="C1344" s="18" t="s">
        <v>9</v>
      </c>
      <c r="D1344" s="19"/>
      <c r="E1344" s="2" t="s">
        <v>7</v>
      </c>
      <c r="F1344" s="2" t="s">
        <v>7</v>
      </c>
    </row>
    <row r="1345" spans="1:6" ht="14.4" customHeight="1" x14ac:dyDescent="0.3">
      <c r="A1345" s="17" t="s">
        <v>7</v>
      </c>
      <c r="B1345" s="21" t="s">
        <v>236</v>
      </c>
      <c r="C1345" s="18" t="s">
        <v>23</v>
      </c>
      <c r="D1345" s="19"/>
      <c r="E1345" s="2" t="s">
        <v>7</v>
      </c>
      <c r="F1345" s="2" t="s">
        <v>7</v>
      </c>
    </row>
    <row r="1346" spans="1:6" ht="14.4" customHeight="1" x14ac:dyDescent="0.3">
      <c r="A1346" s="17" t="s">
        <v>7</v>
      </c>
      <c r="B1346" s="21" t="s">
        <v>515</v>
      </c>
      <c r="C1346" s="18" t="s">
        <v>23</v>
      </c>
      <c r="D1346" s="19"/>
      <c r="E1346" s="2" t="s">
        <v>7</v>
      </c>
      <c r="F1346" s="2" t="s">
        <v>7</v>
      </c>
    </row>
    <row r="1347" spans="1:6" ht="14.4" customHeight="1" x14ac:dyDescent="0.3">
      <c r="A1347" s="17" t="s">
        <v>7</v>
      </c>
      <c r="B1347" s="12" t="s">
        <v>516</v>
      </c>
      <c r="C1347" s="18" t="s">
        <v>238</v>
      </c>
      <c r="D1347" s="19"/>
      <c r="E1347" s="2" t="s">
        <v>7</v>
      </c>
      <c r="F1347" s="2" t="s">
        <v>7</v>
      </c>
    </row>
    <row r="1348" spans="1:6" ht="43.2" customHeight="1" x14ac:dyDescent="0.3">
      <c r="A1348" s="17" t="s">
        <v>7</v>
      </c>
      <c r="B1348" s="20" t="s">
        <v>517</v>
      </c>
      <c r="C1348" s="17" t="s">
        <v>7</v>
      </c>
      <c r="D1348" s="19"/>
      <c r="E1348" s="2" t="s">
        <v>7</v>
      </c>
      <c r="F1348" s="2" t="s">
        <v>7</v>
      </c>
    </row>
    <row r="1349" spans="1:6" ht="14.4" customHeight="1" x14ac:dyDescent="0.3">
      <c r="A1349" s="17" t="s">
        <v>7</v>
      </c>
      <c r="B1349" s="12" t="s">
        <v>518</v>
      </c>
      <c r="C1349" s="18" t="s">
        <v>238</v>
      </c>
      <c r="D1349" s="19"/>
      <c r="E1349" s="2" t="s">
        <v>7</v>
      </c>
      <c r="F1349" s="2" t="s">
        <v>7</v>
      </c>
    </row>
    <row r="1350" spans="1:6" ht="43.2" customHeight="1" x14ac:dyDescent="0.3">
      <c r="A1350" s="17" t="s">
        <v>7</v>
      </c>
      <c r="B1350" s="20" t="s">
        <v>519</v>
      </c>
      <c r="C1350" s="17" t="s">
        <v>7</v>
      </c>
      <c r="D1350" s="19"/>
      <c r="E1350" s="2" t="s">
        <v>7</v>
      </c>
      <c r="F1350" s="2" t="s">
        <v>7</v>
      </c>
    </row>
    <row r="1351" spans="1:6" ht="72" customHeight="1" x14ac:dyDescent="0.3">
      <c r="A1351" s="17" t="s">
        <v>7</v>
      </c>
      <c r="B1351" s="20" t="s">
        <v>520</v>
      </c>
      <c r="C1351" s="17" t="s">
        <v>7</v>
      </c>
      <c r="D1351" s="19"/>
      <c r="E1351" s="2" t="s">
        <v>7</v>
      </c>
      <c r="F1351" s="2" t="s">
        <v>7</v>
      </c>
    </row>
    <row r="1352" spans="1:6" ht="14.4" customHeight="1" x14ac:dyDescent="0.3">
      <c r="A1352" s="17" t="s">
        <v>7</v>
      </c>
      <c r="B1352" s="12" t="s">
        <v>521</v>
      </c>
      <c r="C1352" s="18" t="s">
        <v>238</v>
      </c>
      <c r="D1352" s="19"/>
      <c r="E1352" s="2" t="s">
        <v>7</v>
      </c>
      <c r="F1352" s="2" t="s">
        <v>7</v>
      </c>
    </row>
    <row r="1353" spans="1:6" ht="28.8" customHeight="1" x14ac:dyDescent="0.3">
      <c r="A1353" s="17" t="s">
        <v>7</v>
      </c>
      <c r="B1353" s="20" t="s">
        <v>522</v>
      </c>
      <c r="C1353" s="17" t="s">
        <v>7</v>
      </c>
      <c r="D1353" s="19"/>
      <c r="E1353" s="2" t="s">
        <v>7</v>
      </c>
      <c r="F1353" s="2" t="s">
        <v>7</v>
      </c>
    </row>
    <row r="1354" spans="1:6" ht="14.4" customHeight="1" x14ac:dyDescent="0.3">
      <c r="A1354" s="17" t="s">
        <v>7</v>
      </c>
      <c r="B1354" s="12" t="s">
        <v>523</v>
      </c>
      <c r="C1354" s="18" t="s">
        <v>238</v>
      </c>
      <c r="D1354" s="19"/>
      <c r="E1354" s="2" t="s">
        <v>7</v>
      </c>
      <c r="F1354" s="2" t="s">
        <v>7</v>
      </c>
    </row>
    <row r="1355" spans="1:6" ht="43.2" customHeight="1" x14ac:dyDescent="0.3">
      <c r="A1355" s="17" t="s">
        <v>7</v>
      </c>
      <c r="B1355" s="20" t="s">
        <v>524</v>
      </c>
      <c r="C1355" s="17" t="s">
        <v>7</v>
      </c>
      <c r="D1355" s="19"/>
      <c r="E1355" s="2" t="s">
        <v>7</v>
      </c>
      <c r="F1355" s="2" t="s">
        <v>7</v>
      </c>
    </row>
    <row r="1356" spans="1:6" ht="14.4" customHeight="1" x14ac:dyDescent="0.3">
      <c r="A1356" s="17" t="s">
        <v>7</v>
      </c>
      <c r="B1356" s="21" t="s">
        <v>525</v>
      </c>
      <c r="C1356" s="18" t="s">
        <v>23</v>
      </c>
      <c r="D1356" s="19"/>
      <c r="E1356" s="2" t="s">
        <v>7</v>
      </c>
      <c r="F1356" s="2" t="s">
        <v>7</v>
      </c>
    </row>
    <row r="1357" spans="1:6" ht="14.4" customHeight="1" x14ac:dyDescent="0.3">
      <c r="A1357" s="17" t="s">
        <v>7</v>
      </c>
      <c r="B1357" s="12" t="s">
        <v>526</v>
      </c>
      <c r="C1357" s="18" t="s">
        <v>238</v>
      </c>
      <c r="D1357" s="19"/>
      <c r="E1357" s="2" t="s">
        <v>7</v>
      </c>
      <c r="F1357" s="2" t="s">
        <v>7</v>
      </c>
    </row>
    <row r="1358" spans="1:6" x14ac:dyDescent="0.3">
      <c r="A1358" s="17" t="s">
        <v>115</v>
      </c>
      <c r="B1358" s="20" t="s">
        <v>776</v>
      </c>
      <c r="C1358" s="17" t="s">
        <v>257</v>
      </c>
      <c r="D1358" s="27">
        <v>42</v>
      </c>
      <c r="E1358" s="47">
        <v>0</v>
      </c>
      <c r="F1358" s="2">
        <f>+D1358*E1358</f>
        <v>0</v>
      </c>
    </row>
    <row r="1359" spans="1:6" ht="14.4" customHeight="1" x14ac:dyDescent="0.3">
      <c r="A1359" s="17" t="s">
        <v>7</v>
      </c>
      <c r="B1359" s="21" t="s">
        <v>529</v>
      </c>
      <c r="C1359" s="18" t="s">
        <v>23</v>
      </c>
      <c r="D1359" s="19"/>
      <c r="E1359" s="2" t="s">
        <v>7</v>
      </c>
      <c r="F1359" s="2" t="s">
        <v>7</v>
      </c>
    </row>
    <row r="1360" spans="1:6" ht="14.4" customHeight="1" x14ac:dyDescent="0.3">
      <c r="A1360" s="17" t="s">
        <v>7</v>
      </c>
      <c r="B1360" s="12" t="s">
        <v>530</v>
      </c>
      <c r="C1360" s="18" t="s">
        <v>238</v>
      </c>
      <c r="D1360" s="19"/>
      <c r="E1360" s="2" t="s">
        <v>7</v>
      </c>
      <c r="F1360" s="2" t="s">
        <v>7</v>
      </c>
    </row>
    <row r="1361" spans="1:6" x14ac:dyDescent="0.3">
      <c r="A1361" s="17" t="s">
        <v>118</v>
      </c>
      <c r="B1361" s="20" t="s">
        <v>875</v>
      </c>
      <c r="C1361" s="17" t="s">
        <v>263</v>
      </c>
      <c r="D1361" s="27">
        <v>2</v>
      </c>
      <c r="E1361" s="47">
        <v>0</v>
      </c>
      <c r="F1361" s="2">
        <f>+D1361*E1361</f>
        <v>0</v>
      </c>
    </row>
    <row r="1362" spans="1:6" ht="14.4" customHeight="1" x14ac:dyDescent="0.3">
      <c r="A1362" s="17" t="s">
        <v>7</v>
      </c>
      <c r="B1362" s="12" t="s">
        <v>298</v>
      </c>
      <c r="C1362" s="18" t="s">
        <v>238</v>
      </c>
      <c r="D1362" s="19"/>
      <c r="E1362" s="2" t="s">
        <v>7</v>
      </c>
      <c r="F1362" s="2" t="s">
        <v>7</v>
      </c>
    </row>
    <row r="1363" spans="1:6" x14ac:dyDescent="0.3">
      <c r="A1363" s="17" t="s">
        <v>120</v>
      </c>
      <c r="B1363" s="20" t="s">
        <v>780</v>
      </c>
      <c r="C1363" s="17" t="s">
        <v>267</v>
      </c>
      <c r="D1363" s="27">
        <v>125</v>
      </c>
      <c r="E1363" s="47">
        <v>0</v>
      </c>
      <c r="F1363" s="2">
        <f>+D1363*E1363</f>
        <v>0</v>
      </c>
    </row>
    <row r="1364" spans="1:6" ht="14.4" customHeight="1" x14ac:dyDescent="0.3">
      <c r="A1364" s="17" t="s">
        <v>7</v>
      </c>
      <c r="B1364" s="21" t="s">
        <v>534</v>
      </c>
      <c r="C1364" s="18" t="s">
        <v>23</v>
      </c>
      <c r="D1364" s="19"/>
      <c r="E1364" s="2" t="s">
        <v>7</v>
      </c>
      <c r="F1364" s="2" t="s">
        <v>7</v>
      </c>
    </row>
    <row r="1365" spans="1:6" ht="14.4" customHeight="1" x14ac:dyDescent="0.3">
      <c r="A1365" s="17" t="s">
        <v>7</v>
      </c>
      <c r="B1365" s="12" t="s">
        <v>535</v>
      </c>
      <c r="C1365" s="18" t="s">
        <v>238</v>
      </c>
      <c r="D1365" s="19"/>
      <c r="E1365" s="2" t="s">
        <v>7</v>
      </c>
      <c r="F1365" s="2" t="s">
        <v>7</v>
      </c>
    </row>
    <row r="1366" spans="1:6" x14ac:dyDescent="0.3">
      <c r="A1366" s="17" t="s">
        <v>122</v>
      </c>
      <c r="B1366" s="20" t="s">
        <v>877</v>
      </c>
      <c r="C1366" s="17" t="s">
        <v>257</v>
      </c>
      <c r="D1366" s="27">
        <v>21</v>
      </c>
      <c r="E1366" s="47">
        <v>0</v>
      </c>
      <c r="F1366" s="2">
        <f t="shared" ref="F1366:F1368" si="94">+D1366*E1366</f>
        <v>0</v>
      </c>
    </row>
    <row r="1367" spans="1:6" x14ac:dyDescent="0.3">
      <c r="A1367" s="17" t="s">
        <v>124</v>
      </c>
      <c r="B1367" s="20" t="s">
        <v>878</v>
      </c>
      <c r="C1367" s="17" t="s">
        <v>257</v>
      </c>
      <c r="D1367" s="27">
        <v>2</v>
      </c>
      <c r="E1367" s="47">
        <v>0</v>
      </c>
      <c r="F1367" s="2">
        <f t="shared" si="94"/>
        <v>0</v>
      </c>
    </row>
    <row r="1368" spans="1:6" x14ac:dyDescent="0.3">
      <c r="A1368" s="17" t="s">
        <v>126</v>
      </c>
      <c r="B1368" s="20" t="s">
        <v>953</v>
      </c>
      <c r="C1368" s="17" t="s">
        <v>257</v>
      </c>
      <c r="D1368" s="27">
        <v>53</v>
      </c>
      <c r="E1368" s="47">
        <v>0</v>
      </c>
      <c r="F1368" s="2">
        <f t="shared" si="94"/>
        <v>0</v>
      </c>
    </row>
    <row r="1369" spans="1:6" ht="14.4" customHeight="1" x14ac:dyDescent="0.3">
      <c r="A1369" s="17" t="s">
        <v>7</v>
      </c>
      <c r="B1369" s="21" t="s">
        <v>297</v>
      </c>
      <c r="C1369" s="18" t="s">
        <v>23</v>
      </c>
      <c r="D1369" s="19"/>
      <c r="E1369" s="2" t="s">
        <v>7</v>
      </c>
      <c r="F1369" s="2" t="s">
        <v>7</v>
      </c>
    </row>
    <row r="1370" spans="1:6" ht="14.4" customHeight="1" x14ac:dyDescent="0.3">
      <c r="A1370" s="17" t="s">
        <v>7</v>
      </c>
      <c r="B1370" s="12" t="s">
        <v>538</v>
      </c>
      <c r="C1370" s="18" t="s">
        <v>238</v>
      </c>
      <c r="D1370" s="19"/>
      <c r="E1370" s="2" t="s">
        <v>7</v>
      </c>
      <c r="F1370" s="2" t="s">
        <v>7</v>
      </c>
    </row>
    <row r="1371" spans="1:6" ht="57.6" customHeight="1" x14ac:dyDescent="0.3">
      <c r="A1371" s="17" t="s">
        <v>128</v>
      </c>
      <c r="B1371" s="20" t="s">
        <v>539</v>
      </c>
      <c r="C1371" s="17" t="s">
        <v>257</v>
      </c>
      <c r="D1371" s="27">
        <v>49</v>
      </c>
      <c r="E1371" s="47">
        <v>0</v>
      </c>
      <c r="F1371" s="2">
        <f>+D1371*E1371</f>
        <v>0</v>
      </c>
    </row>
    <row r="1372" spans="1:6" ht="14.4" customHeight="1" x14ac:dyDescent="0.3">
      <c r="A1372" s="17" t="s">
        <v>7</v>
      </c>
      <c r="B1372" s="12" t="s">
        <v>298</v>
      </c>
      <c r="C1372" s="18" t="s">
        <v>238</v>
      </c>
      <c r="D1372" s="19"/>
      <c r="E1372" s="2" t="s">
        <v>7</v>
      </c>
      <c r="F1372" s="2" t="s">
        <v>7</v>
      </c>
    </row>
    <row r="1373" spans="1:6" x14ac:dyDescent="0.3">
      <c r="A1373" s="17" t="s">
        <v>130</v>
      </c>
      <c r="B1373" s="20" t="s">
        <v>879</v>
      </c>
      <c r="C1373" s="17" t="s">
        <v>267</v>
      </c>
      <c r="D1373" s="27">
        <v>76</v>
      </c>
      <c r="E1373" s="47">
        <v>0</v>
      </c>
      <c r="F1373" s="2">
        <f t="shared" ref="F1373:F1374" si="95">+D1373*E1373</f>
        <v>0</v>
      </c>
    </row>
    <row r="1374" spans="1:6" x14ac:dyDescent="0.3">
      <c r="A1374" s="17" t="s">
        <v>132</v>
      </c>
      <c r="B1374" s="20" t="s">
        <v>780</v>
      </c>
      <c r="C1374" s="17" t="s">
        <v>267</v>
      </c>
      <c r="D1374" s="27">
        <v>156</v>
      </c>
      <c r="E1374" s="47">
        <v>0</v>
      </c>
      <c r="F1374" s="2">
        <f t="shared" si="95"/>
        <v>0</v>
      </c>
    </row>
    <row r="1375" spans="1:6" ht="14.4" customHeight="1" x14ac:dyDescent="0.3">
      <c r="A1375" s="17" t="s">
        <v>7</v>
      </c>
      <c r="B1375" s="12" t="s">
        <v>541</v>
      </c>
      <c r="C1375" s="18" t="s">
        <v>238</v>
      </c>
      <c r="D1375" s="19"/>
      <c r="E1375" s="2" t="s">
        <v>7</v>
      </c>
      <c r="F1375" s="2" t="s">
        <v>7</v>
      </c>
    </row>
    <row r="1376" spans="1:6" x14ac:dyDescent="0.3">
      <c r="A1376" s="17" t="s">
        <v>134</v>
      </c>
      <c r="B1376" s="20" t="s">
        <v>880</v>
      </c>
      <c r="C1376" s="17" t="s">
        <v>267</v>
      </c>
      <c r="D1376" s="27">
        <v>5</v>
      </c>
      <c r="E1376" s="47">
        <v>0</v>
      </c>
      <c r="F1376" s="2">
        <f>+D1376*E1376</f>
        <v>0</v>
      </c>
    </row>
    <row r="1377" spans="1:6" ht="14.4" customHeight="1" x14ac:dyDescent="0.3">
      <c r="A1377" s="17" t="s">
        <v>7</v>
      </c>
      <c r="B1377" s="12" t="s">
        <v>543</v>
      </c>
      <c r="C1377" s="18" t="s">
        <v>238</v>
      </c>
      <c r="D1377" s="19"/>
      <c r="E1377" s="2" t="s">
        <v>7</v>
      </c>
      <c r="F1377" s="2" t="s">
        <v>7</v>
      </c>
    </row>
    <row r="1378" spans="1:6" x14ac:dyDescent="0.3">
      <c r="A1378" s="17" t="s">
        <v>136</v>
      </c>
      <c r="B1378" s="20" t="s">
        <v>881</v>
      </c>
      <c r="C1378" s="17" t="s">
        <v>267</v>
      </c>
      <c r="D1378" s="27">
        <v>12</v>
      </c>
      <c r="E1378" s="47">
        <v>0</v>
      </c>
      <c r="F1378" s="2">
        <f>+D1378*E1378</f>
        <v>0</v>
      </c>
    </row>
    <row r="1379" spans="1:6" ht="14.4" customHeight="1" x14ac:dyDescent="0.3">
      <c r="A1379" s="17" t="s">
        <v>7</v>
      </c>
      <c r="B1379" s="12" t="s">
        <v>545</v>
      </c>
      <c r="C1379" s="18" t="s">
        <v>238</v>
      </c>
      <c r="D1379" s="19"/>
      <c r="E1379" s="2" t="s">
        <v>7</v>
      </c>
      <c r="F1379" s="2" t="s">
        <v>7</v>
      </c>
    </row>
    <row r="1380" spans="1:6" ht="28.8" x14ac:dyDescent="0.3">
      <c r="A1380" s="17" t="s">
        <v>138</v>
      </c>
      <c r="B1380" s="20" t="s">
        <v>954</v>
      </c>
      <c r="C1380" s="17" t="s">
        <v>263</v>
      </c>
      <c r="D1380" s="27">
        <v>16</v>
      </c>
      <c r="E1380" s="47">
        <v>0</v>
      </c>
      <c r="F1380" s="2">
        <f>+D1380*E1380</f>
        <v>0</v>
      </c>
    </row>
    <row r="1381" spans="1:6" ht="14.4" customHeight="1" x14ac:dyDescent="0.3">
      <c r="A1381" s="17" t="s">
        <v>7</v>
      </c>
      <c r="B1381" s="12" t="s">
        <v>547</v>
      </c>
      <c r="C1381" s="18" t="s">
        <v>238</v>
      </c>
      <c r="D1381" s="19"/>
      <c r="E1381" s="2" t="s">
        <v>7</v>
      </c>
      <c r="F1381" s="2" t="s">
        <v>7</v>
      </c>
    </row>
    <row r="1382" spans="1:6" x14ac:dyDescent="0.3">
      <c r="A1382" s="17" t="s">
        <v>140</v>
      </c>
      <c r="B1382" s="20" t="s">
        <v>883</v>
      </c>
      <c r="C1382" s="17" t="s">
        <v>263</v>
      </c>
      <c r="D1382" s="27">
        <v>12</v>
      </c>
      <c r="E1382" s="47">
        <v>0</v>
      </c>
      <c r="F1382" s="2">
        <f>+D1382*E1382</f>
        <v>0</v>
      </c>
    </row>
    <row r="1383" spans="1:6" ht="14.4" customHeight="1" x14ac:dyDescent="0.3">
      <c r="A1383" s="17" t="s">
        <v>7</v>
      </c>
      <c r="B1383" s="21" t="s">
        <v>549</v>
      </c>
      <c r="C1383" s="18" t="s">
        <v>23</v>
      </c>
      <c r="D1383" s="19"/>
      <c r="E1383" s="2" t="s">
        <v>7</v>
      </c>
      <c r="F1383" s="2" t="s">
        <v>7</v>
      </c>
    </row>
    <row r="1384" spans="1:6" ht="14.4" customHeight="1" x14ac:dyDescent="0.3">
      <c r="A1384" s="17" t="s">
        <v>7</v>
      </c>
      <c r="B1384" s="12" t="s">
        <v>884</v>
      </c>
      <c r="C1384" s="18" t="s">
        <v>238</v>
      </c>
      <c r="D1384" s="19"/>
      <c r="E1384" s="2" t="s">
        <v>7</v>
      </c>
      <c r="F1384" s="2" t="s">
        <v>7</v>
      </c>
    </row>
    <row r="1385" spans="1:6" x14ac:dyDescent="0.3">
      <c r="A1385" s="17" t="s">
        <v>142</v>
      </c>
      <c r="B1385" s="20" t="s">
        <v>782</v>
      </c>
      <c r="C1385" s="17" t="s">
        <v>257</v>
      </c>
      <c r="D1385" s="27">
        <v>53</v>
      </c>
      <c r="E1385" s="47">
        <v>0</v>
      </c>
      <c r="F1385" s="2">
        <f t="shared" ref="F1385:F1386" si="96">+D1385*E1385</f>
        <v>0</v>
      </c>
    </row>
    <row r="1386" spans="1:6" ht="28.8" customHeight="1" x14ac:dyDescent="0.3">
      <c r="A1386" s="17" t="s">
        <v>144</v>
      </c>
      <c r="B1386" s="20" t="s">
        <v>885</v>
      </c>
      <c r="C1386" s="17" t="s">
        <v>267</v>
      </c>
      <c r="D1386" s="27">
        <v>5</v>
      </c>
      <c r="E1386" s="47">
        <v>0</v>
      </c>
      <c r="F1386" s="2">
        <f t="shared" si="96"/>
        <v>0</v>
      </c>
    </row>
    <row r="1387" spans="1:6" ht="14.4" customHeight="1" x14ac:dyDescent="0.3">
      <c r="A1387" s="17" t="s">
        <v>7</v>
      </c>
      <c r="B1387" s="12" t="s">
        <v>955</v>
      </c>
      <c r="C1387" s="18" t="s">
        <v>238</v>
      </c>
      <c r="D1387" s="19"/>
      <c r="E1387" s="2" t="s">
        <v>7</v>
      </c>
      <c r="F1387" s="2" t="s">
        <v>7</v>
      </c>
    </row>
    <row r="1388" spans="1:6" x14ac:dyDescent="0.3">
      <c r="A1388" s="17" t="s">
        <v>146</v>
      </c>
      <c r="B1388" s="20" t="s">
        <v>888</v>
      </c>
      <c r="C1388" s="17" t="s">
        <v>267</v>
      </c>
      <c r="D1388" s="27">
        <v>2</v>
      </c>
      <c r="E1388" s="47">
        <v>0</v>
      </c>
      <c r="F1388" s="2">
        <f>+D1388*E1388</f>
        <v>0</v>
      </c>
    </row>
    <row r="1389" spans="1:6" ht="14.4" customHeight="1" x14ac:dyDescent="0.3">
      <c r="A1389" s="17" t="s">
        <v>7</v>
      </c>
      <c r="B1389" s="21" t="s">
        <v>555</v>
      </c>
      <c r="C1389" s="18" t="s">
        <v>23</v>
      </c>
      <c r="D1389" s="19"/>
      <c r="E1389" s="2" t="s">
        <v>7</v>
      </c>
      <c r="F1389" s="2" t="s">
        <v>7</v>
      </c>
    </row>
    <row r="1390" spans="1:6" ht="14.4" customHeight="1" x14ac:dyDescent="0.3">
      <c r="A1390" s="17" t="s">
        <v>7</v>
      </c>
      <c r="B1390" s="12" t="s">
        <v>556</v>
      </c>
      <c r="C1390" s="18" t="s">
        <v>238</v>
      </c>
      <c r="D1390" s="19"/>
      <c r="E1390" s="2" t="s">
        <v>7</v>
      </c>
      <c r="F1390" s="2" t="s">
        <v>7</v>
      </c>
    </row>
    <row r="1391" spans="1:6" x14ac:dyDescent="0.3">
      <c r="A1391" s="17" t="s">
        <v>150</v>
      </c>
      <c r="B1391" s="20" t="s">
        <v>889</v>
      </c>
      <c r="C1391" s="17" t="s">
        <v>267</v>
      </c>
      <c r="D1391" s="27">
        <v>2</v>
      </c>
      <c r="E1391" s="47">
        <v>0</v>
      </c>
      <c r="F1391" s="2">
        <f>+D1391*E1391</f>
        <v>0</v>
      </c>
    </row>
    <row r="1392" spans="1:6" ht="28.8" customHeight="1" x14ac:dyDescent="0.3">
      <c r="A1392" s="17" t="s">
        <v>7</v>
      </c>
      <c r="B1392" s="12" t="s">
        <v>558</v>
      </c>
      <c r="C1392" s="18" t="s">
        <v>9</v>
      </c>
      <c r="D1392" s="19"/>
      <c r="E1392" s="2" t="s">
        <v>7</v>
      </c>
      <c r="F1392" s="2" t="s">
        <v>7</v>
      </c>
    </row>
    <row r="1393" spans="1:6" ht="14.4" customHeight="1" x14ac:dyDescent="0.3">
      <c r="A1393" s="17" t="s">
        <v>7</v>
      </c>
      <c r="B1393" s="21" t="s">
        <v>559</v>
      </c>
      <c r="C1393" s="18" t="s">
        <v>23</v>
      </c>
      <c r="D1393" s="19"/>
      <c r="E1393" s="2" t="s">
        <v>7</v>
      </c>
      <c r="F1393" s="2" t="s">
        <v>7</v>
      </c>
    </row>
    <row r="1394" spans="1:6" ht="14.4" customHeight="1" x14ac:dyDescent="0.3">
      <c r="A1394" s="17" t="s">
        <v>7</v>
      </c>
      <c r="B1394" s="12" t="s">
        <v>890</v>
      </c>
      <c r="C1394" s="18" t="s">
        <v>238</v>
      </c>
      <c r="D1394" s="19"/>
      <c r="E1394" s="2" t="s">
        <v>7</v>
      </c>
      <c r="F1394" s="2" t="s">
        <v>7</v>
      </c>
    </row>
    <row r="1395" spans="1:6" x14ac:dyDescent="0.3">
      <c r="A1395" s="17" t="s">
        <v>152</v>
      </c>
      <c r="B1395" s="20" t="s">
        <v>891</v>
      </c>
      <c r="C1395" s="17" t="s">
        <v>257</v>
      </c>
      <c r="D1395" s="27">
        <v>4</v>
      </c>
      <c r="E1395" s="47">
        <v>0</v>
      </c>
      <c r="F1395" s="2">
        <f>+D1395*E1395</f>
        <v>0</v>
      </c>
    </row>
    <row r="1396" spans="1:6" ht="14.4" customHeight="1" x14ac:dyDescent="0.3">
      <c r="A1396" s="17" t="s">
        <v>7</v>
      </c>
      <c r="B1396" s="12" t="s">
        <v>562</v>
      </c>
      <c r="C1396" s="18" t="s">
        <v>238</v>
      </c>
      <c r="D1396" s="19"/>
      <c r="E1396" s="2" t="s">
        <v>7</v>
      </c>
      <c r="F1396" s="2" t="s">
        <v>7</v>
      </c>
    </row>
    <row r="1397" spans="1:6" x14ac:dyDescent="0.3">
      <c r="A1397" s="17" t="s">
        <v>154</v>
      </c>
      <c r="B1397" s="20" t="s">
        <v>892</v>
      </c>
      <c r="C1397" s="17" t="s">
        <v>257</v>
      </c>
      <c r="D1397" s="27">
        <v>44</v>
      </c>
      <c r="E1397" s="47">
        <v>0</v>
      </c>
      <c r="F1397" s="2">
        <f>+D1397*E1397</f>
        <v>0</v>
      </c>
    </row>
    <row r="1398" spans="1:6" ht="14.4" customHeight="1" x14ac:dyDescent="0.3">
      <c r="A1398" s="17" t="s">
        <v>7</v>
      </c>
      <c r="B1398" s="12" t="s">
        <v>893</v>
      </c>
      <c r="C1398" s="18" t="s">
        <v>238</v>
      </c>
      <c r="D1398" s="19"/>
      <c r="E1398" s="2" t="s">
        <v>7</v>
      </c>
      <c r="F1398" s="2" t="s">
        <v>7</v>
      </c>
    </row>
    <row r="1399" spans="1:6" x14ac:dyDescent="0.3">
      <c r="A1399" s="17" t="s">
        <v>156</v>
      </c>
      <c r="B1399" s="20" t="s">
        <v>894</v>
      </c>
      <c r="C1399" s="17" t="s">
        <v>257</v>
      </c>
      <c r="D1399" s="27">
        <v>25</v>
      </c>
      <c r="E1399" s="47">
        <v>0</v>
      </c>
      <c r="F1399" s="2">
        <f>+D1399*E1399</f>
        <v>0</v>
      </c>
    </row>
    <row r="1400" spans="1:6" ht="14.4" customHeight="1" x14ac:dyDescent="0.3">
      <c r="A1400" s="17" t="s">
        <v>7</v>
      </c>
      <c r="B1400" s="12" t="s">
        <v>895</v>
      </c>
      <c r="C1400" s="18" t="s">
        <v>238</v>
      </c>
      <c r="D1400" s="19"/>
      <c r="E1400" s="2" t="s">
        <v>7</v>
      </c>
      <c r="F1400" s="2" t="s">
        <v>7</v>
      </c>
    </row>
    <row r="1401" spans="1:6" x14ac:dyDescent="0.3">
      <c r="A1401" s="17" t="s">
        <v>158</v>
      </c>
      <c r="B1401" s="20" t="s">
        <v>896</v>
      </c>
      <c r="C1401" s="17" t="s">
        <v>257</v>
      </c>
      <c r="D1401" s="27">
        <v>49</v>
      </c>
      <c r="E1401" s="47">
        <v>0</v>
      </c>
      <c r="F1401" s="2">
        <f>+D1401*E1401</f>
        <v>0</v>
      </c>
    </row>
    <row r="1402" spans="1:6" ht="14.4" customHeight="1" x14ac:dyDescent="0.3">
      <c r="A1402" s="17" t="s">
        <v>7</v>
      </c>
      <c r="B1402" s="21" t="s">
        <v>568</v>
      </c>
      <c r="C1402" s="18" t="s">
        <v>23</v>
      </c>
      <c r="D1402" s="19"/>
      <c r="E1402" s="2" t="s">
        <v>7</v>
      </c>
      <c r="F1402" s="2" t="s">
        <v>7</v>
      </c>
    </row>
    <row r="1403" spans="1:6" ht="14.4" customHeight="1" x14ac:dyDescent="0.3">
      <c r="A1403" s="17" t="s">
        <v>7</v>
      </c>
      <c r="B1403" s="12" t="s">
        <v>897</v>
      </c>
      <c r="C1403" s="18" t="s">
        <v>238</v>
      </c>
      <c r="D1403" s="19"/>
      <c r="E1403" s="2" t="s">
        <v>7</v>
      </c>
      <c r="F1403" s="2" t="s">
        <v>7</v>
      </c>
    </row>
    <row r="1404" spans="1:6" ht="28.8" customHeight="1" x14ac:dyDescent="0.3">
      <c r="A1404" s="17" t="s">
        <v>160</v>
      </c>
      <c r="B1404" s="20" t="s">
        <v>898</v>
      </c>
      <c r="C1404" s="17" t="s">
        <v>263</v>
      </c>
      <c r="D1404" s="27">
        <v>2</v>
      </c>
      <c r="E1404" s="47">
        <v>0</v>
      </c>
      <c r="F1404" s="2">
        <f>+D1404*E1404</f>
        <v>0</v>
      </c>
    </row>
    <row r="1405" spans="1:6" ht="14.4" customHeight="1" x14ac:dyDescent="0.3">
      <c r="A1405" s="17" t="s">
        <v>7</v>
      </c>
      <c r="B1405" s="21" t="s">
        <v>571</v>
      </c>
      <c r="C1405" s="18" t="s">
        <v>23</v>
      </c>
      <c r="D1405" s="19"/>
      <c r="E1405" s="2" t="s">
        <v>7</v>
      </c>
      <c r="F1405" s="2" t="s">
        <v>7</v>
      </c>
    </row>
    <row r="1406" spans="1:6" ht="14.4" customHeight="1" x14ac:dyDescent="0.3">
      <c r="A1406" s="17" t="s">
        <v>7</v>
      </c>
      <c r="B1406" s="12" t="s">
        <v>572</v>
      </c>
      <c r="C1406" s="18" t="s">
        <v>238</v>
      </c>
      <c r="D1406" s="19"/>
      <c r="E1406" s="2" t="s">
        <v>7</v>
      </c>
      <c r="F1406" s="2" t="s">
        <v>7</v>
      </c>
    </row>
    <row r="1407" spans="1:6" ht="43.2" customHeight="1" x14ac:dyDescent="0.3">
      <c r="A1407" s="17" t="s">
        <v>162</v>
      </c>
      <c r="B1407" s="20" t="s">
        <v>899</v>
      </c>
      <c r="C1407" s="17" t="s">
        <v>267</v>
      </c>
      <c r="D1407" s="27">
        <v>19</v>
      </c>
      <c r="E1407" s="47">
        <v>0</v>
      </c>
      <c r="F1407" s="2">
        <f>+D1407*E1407</f>
        <v>0</v>
      </c>
    </row>
    <row r="1408" spans="1:6" ht="28.8" customHeight="1" x14ac:dyDescent="0.3">
      <c r="A1408" s="17" t="s">
        <v>7</v>
      </c>
      <c r="B1408" s="12" t="s">
        <v>302</v>
      </c>
      <c r="C1408" s="18" t="s">
        <v>9</v>
      </c>
      <c r="D1408" s="19"/>
      <c r="E1408" s="2" t="s">
        <v>7</v>
      </c>
      <c r="F1408" s="2" t="s">
        <v>7</v>
      </c>
    </row>
    <row r="1409" spans="1:6" ht="14.4" customHeight="1" x14ac:dyDescent="0.3">
      <c r="A1409" s="17" t="s">
        <v>7</v>
      </c>
      <c r="B1409" s="21" t="s">
        <v>236</v>
      </c>
      <c r="C1409" s="18" t="s">
        <v>23</v>
      </c>
      <c r="D1409" s="19"/>
      <c r="E1409" s="2" t="s">
        <v>7</v>
      </c>
      <c r="F1409" s="2" t="s">
        <v>7</v>
      </c>
    </row>
    <row r="1410" spans="1:6" ht="14.4" customHeight="1" x14ac:dyDescent="0.3">
      <c r="A1410" s="17" t="s">
        <v>7</v>
      </c>
      <c r="B1410" s="12" t="s">
        <v>574</v>
      </c>
      <c r="C1410" s="18" t="s">
        <v>238</v>
      </c>
      <c r="D1410" s="19"/>
      <c r="E1410" s="2" t="s">
        <v>7</v>
      </c>
      <c r="F1410" s="2" t="s">
        <v>7</v>
      </c>
    </row>
    <row r="1411" spans="1:6" ht="28.8" customHeight="1" x14ac:dyDescent="0.3">
      <c r="A1411" s="17" t="s">
        <v>7</v>
      </c>
      <c r="B1411" s="20" t="s">
        <v>575</v>
      </c>
      <c r="C1411" s="17" t="s">
        <v>7</v>
      </c>
      <c r="D1411" s="19"/>
      <c r="E1411" s="2" t="s">
        <v>7</v>
      </c>
      <c r="F1411" s="2" t="s">
        <v>7</v>
      </c>
    </row>
    <row r="1412" spans="1:6" ht="28.8" customHeight="1" x14ac:dyDescent="0.3">
      <c r="A1412" s="17" t="s">
        <v>7</v>
      </c>
      <c r="B1412" s="20" t="s">
        <v>576</v>
      </c>
      <c r="C1412" s="17" t="s">
        <v>7</v>
      </c>
      <c r="D1412" s="19"/>
      <c r="E1412" s="2" t="s">
        <v>7</v>
      </c>
      <c r="F1412" s="2" t="s">
        <v>7</v>
      </c>
    </row>
    <row r="1413" spans="1:6" ht="28.8" customHeight="1" x14ac:dyDescent="0.3">
      <c r="A1413" s="17" t="s">
        <v>7</v>
      </c>
      <c r="B1413" s="20" t="s">
        <v>577</v>
      </c>
      <c r="C1413" s="17" t="s">
        <v>7</v>
      </c>
      <c r="D1413" s="19"/>
      <c r="E1413" s="2" t="s">
        <v>7</v>
      </c>
      <c r="F1413" s="2" t="s">
        <v>7</v>
      </c>
    </row>
    <row r="1414" spans="1:6" ht="14.4" customHeight="1" x14ac:dyDescent="0.3">
      <c r="A1414" s="17" t="s">
        <v>7</v>
      </c>
      <c r="B1414" s="21" t="s">
        <v>303</v>
      </c>
      <c r="C1414" s="18" t="s">
        <v>23</v>
      </c>
      <c r="D1414" s="19"/>
      <c r="E1414" s="2" t="s">
        <v>7</v>
      </c>
      <c r="F1414" s="2" t="s">
        <v>7</v>
      </c>
    </row>
    <row r="1415" spans="1:6" ht="14.4" customHeight="1" x14ac:dyDescent="0.3">
      <c r="A1415" s="17" t="s">
        <v>7</v>
      </c>
      <c r="B1415" s="12" t="s">
        <v>578</v>
      </c>
      <c r="C1415" s="18" t="s">
        <v>238</v>
      </c>
      <c r="D1415" s="19"/>
      <c r="E1415" s="2" t="s">
        <v>7</v>
      </c>
      <c r="F1415" s="2" t="s">
        <v>7</v>
      </c>
    </row>
    <row r="1416" spans="1:6" x14ac:dyDescent="0.3">
      <c r="A1416" s="17" t="s">
        <v>164</v>
      </c>
      <c r="B1416" s="20" t="s">
        <v>579</v>
      </c>
      <c r="C1416" s="17" t="s">
        <v>257</v>
      </c>
      <c r="D1416" s="27">
        <v>36</v>
      </c>
      <c r="E1416" s="47">
        <v>0</v>
      </c>
      <c r="F1416" s="2">
        <f t="shared" ref="F1416:F1418" si="97">+D1416*E1416</f>
        <v>0</v>
      </c>
    </row>
    <row r="1417" spans="1:6" ht="28.8" x14ac:dyDescent="0.3">
      <c r="A1417" s="17" t="s">
        <v>166</v>
      </c>
      <c r="B1417" s="20" t="s">
        <v>306</v>
      </c>
      <c r="C1417" s="17" t="s">
        <v>267</v>
      </c>
      <c r="D1417" s="27">
        <v>6</v>
      </c>
      <c r="E1417" s="47">
        <v>0</v>
      </c>
      <c r="F1417" s="2">
        <f t="shared" si="97"/>
        <v>0</v>
      </c>
    </row>
    <row r="1418" spans="1:6" ht="28.8" customHeight="1" x14ac:dyDescent="0.3">
      <c r="A1418" s="17" t="s">
        <v>168</v>
      </c>
      <c r="B1418" s="20" t="s">
        <v>580</v>
      </c>
      <c r="C1418" s="17" t="s">
        <v>267</v>
      </c>
      <c r="D1418" s="27">
        <v>12</v>
      </c>
      <c r="E1418" s="47">
        <v>0</v>
      </c>
      <c r="F1418" s="2">
        <f t="shared" si="97"/>
        <v>0</v>
      </c>
    </row>
    <row r="1419" spans="1:6" ht="14.4" customHeight="1" x14ac:dyDescent="0.3">
      <c r="A1419" s="17" t="s">
        <v>7</v>
      </c>
      <c r="B1419" s="21" t="s">
        <v>308</v>
      </c>
      <c r="C1419" s="18" t="s">
        <v>23</v>
      </c>
      <c r="D1419" s="19"/>
      <c r="E1419" s="2" t="s">
        <v>7</v>
      </c>
      <c r="F1419" s="2" t="s">
        <v>7</v>
      </c>
    </row>
    <row r="1420" spans="1:6" ht="14.4" customHeight="1" x14ac:dyDescent="0.3">
      <c r="A1420" s="17" t="s">
        <v>7</v>
      </c>
      <c r="B1420" s="12" t="s">
        <v>581</v>
      </c>
      <c r="C1420" s="18" t="s">
        <v>238</v>
      </c>
      <c r="D1420" s="19"/>
      <c r="E1420" s="2" t="s">
        <v>7</v>
      </c>
      <c r="F1420" s="2" t="s">
        <v>7</v>
      </c>
    </row>
    <row r="1421" spans="1:6" ht="28.8" x14ac:dyDescent="0.3">
      <c r="A1421" s="17" t="s">
        <v>170</v>
      </c>
      <c r="B1421" s="20" t="s">
        <v>900</v>
      </c>
      <c r="C1421" s="17" t="s">
        <v>257</v>
      </c>
      <c r="D1421" s="27">
        <v>36</v>
      </c>
      <c r="E1421" s="47">
        <v>0</v>
      </c>
      <c r="F1421" s="2">
        <f>+D1421*E1421</f>
        <v>0</v>
      </c>
    </row>
    <row r="1422" spans="1:6" ht="28.8" customHeight="1" x14ac:dyDescent="0.3">
      <c r="A1422" s="17" t="s">
        <v>7</v>
      </c>
      <c r="B1422" s="12" t="s">
        <v>311</v>
      </c>
      <c r="C1422" s="18" t="s">
        <v>9</v>
      </c>
      <c r="D1422" s="19"/>
      <c r="E1422" s="2" t="s">
        <v>7</v>
      </c>
      <c r="F1422" s="2" t="s">
        <v>7</v>
      </c>
    </row>
    <row r="1423" spans="1:6" ht="14.4" customHeight="1" x14ac:dyDescent="0.3">
      <c r="A1423" s="17" t="s">
        <v>7</v>
      </c>
      <c r="B1423" s="21" t="s">
        <v>313</v>
      </c>
      <c r="C1423" s="18" t="s">
        <v>23</v>
      </c>
      <c r="D1423" s="19"/>
      <c r="E1423" s="2" t="s">
        <v>7</v>
      </c>
      <c r="F1423" s="2" t="s">
        <v>7</v>
      </c>
    </row>
    <row r="1424" spans="1:6" ht="158.4" customHeight="1" x14ac:dyDescent="0.3">
      <c r="A1424" s="17" t="s">
        <v>7</v>
      </c>
      <c r="B1424" s="20" t="s">
        <v>314</v>
      </c>
      <c r="C1424" s="17" t="s">
        <v>7</v>
      </c>
      <c r="D1424" s="19"/>
      <c r="E1424" s="2" t="s">
        <v>7</v>
      </c>
      <c r="F1424" s="2" t="s">
        <v>7</v>
      </c>
    </row>
    <row r="1425" spans="1:6" ht="14.4" customHeight="1" x14ac:dyDescent="0.3">
      <c r="A1425" s="17" t="s">
        <v>7</v>
      </c>
      <c r="B1425" s="12" t="s">
        <v>583</v>
      </c>
      <c r="C1425" s="18" t="s">
        <v>238</v>
      </c>
      <c r="D1425" s="19"/>
      <c r="E1425" s="2" t="s">
        <v>7</v>
      </c>
      <c r="F1425" s="2" t="s">
        <v>7</v>
      </c>
    </row>
    <row r="1426" spans="1:6" ht="100.8" customHeight="1" x14ac:dyDescent="0.3">
      <c r="A1426" s="17" t="s">
        <v>172</v>
      </c>
      <c r="B1426" s="20" t="s">
        <v>956</v>
      </c>
      <c r="C1426" s="17" t="s">
        <v>25</v>
      </c>
      <c r="D1426" s="22">
        <v>1</v>
      </c>
      <c r="E1426" s="47">
        <v>0</v>
      </c>
      <c r="F1426" s="2">
        <f t="shared" ref="F1426:F1427" si="98">+D1426*E1426</f>
        <v>0</v>
      </c>
    </row>
    <row r="1427" spans="1:6" ht="43.2" customHeight="1" x14ac:dyDescent="0.3">
      <c r="A1427" s="17" t="s">
        <v>174</v>
      </c>
      <c r="B1427" s="20" t="s">
        <v>902</v>
      </c>
      <c r="C1427" s="17" t="s">
        <v>25</v>
      </c>
      <c r="D1427" s="22">
        <v>1</v>
      </c>
      <c r="E1427" s="47">
        <v>0</v>
      </c>
      <c r="F1427" s="2">
        <f t="shared" si="98"/>
        <v>0</v>
      </c>
    </row>
    <row r="1428" spans="1:6" ht="14.4" customHeight="1" x14ac:dyDescent="0.3">
      <c r="A1428" s="17" t="s">
        <v>7</v>
      </c>
      <c r="B1428" s="12" t="s">
        <v>585</v>
      </c>
      <c r="C1428" s="18" t="s">
        <v>238</v>
      </c>
      <c r="D1428" s="19"/>
      <c r="E1428" s="2" t="s">
        <v>7</v>
      </c>
      <c r="F1428" s="2" t="s">
        <v>7</v>
      </c>
    </row>
    <row r="1429" spans="1:6" x14ac:dyDescent="0.3">
      <c r="A1429" s="17" t="s">
        <v>176</v>
      </c>
      <c r="B1429" s="20" t="s">
        <v>586</v>
      </c>
      <c r="C1429" s="17" t="s">
        <v>267</v>
      </c>
      <c r="D1429" s="27">
        <v>12</v>
      </c>
      <c r="E1429" s="47">
        <v>0</v>
      </c>
      <c r="F1429" s="2">
        <f t="shared" ref="F1429:F1431" si="99">+D1429*E1429</f>
        <v>0</v>
      </c>
    </row>
    <row r="1430" spans="1:6" x14ac:dyDescent="0.3">
      <c r="A1430" s="17" t="s">
        <v>182</v>
      </c>
      <c r="B1430" s="20" t="s">
        <v>903</v>
      </c>
      <c r="C1430" s="17" t="s">
        <v>267</v>
      </c>
      <c r="D1430" s="27">
        <v>46</v>
      </c>
      <c r="E1430" s="47">
        <v>0</v>
      </c>
      <c r="F1430" s="2">
        <f t="shared" si="99"/>
        <v>0</v>
      </c>
    </row>
    <row r="1431" spans="1:6" x14ac:dyDescent="0.3">
      <c r="A1431" s="17" t="s">
        <v>184</v>
      </c>
      <c r="B1431" s="20" t="s">
        <v>588</v>
      </c>
      <c r="C1431" s="17" t="s">
        <v>267</v>
      </c>
      <c r="D1431" s="27">
        <v>14</v>
      </c>
      <c r="E1431" s="47">
        <v>0</v>
      </c>
      <c r="F1431" s="2">
        <f t="shared" si="99"/>
        <v>0</v>
      </c>
    </row>
    <row r="1432" spans="1:6" ht="14.4" customHeight="1" x14ac:dyDescent="0.3">
      <c r="A1432" s="17" t="s">
        <v>7</v>
      </c>
      <c r="B1432" s="21" t="s">
        <v>589</v>
      </c>
      <c r="C1432" s="18" t="s">
        <v>23</v>
      </c>
      <c r="D1432" s="19"/>
      <c r="E1432" s="2" t="s">
        <v>7</v>
      </c>
      <c r="F1432" s="2" t="s">
        <v>7</v>
      </c>
    </row>
    <row r="1433" spans="1:6" ht="14.4" customHeight="1" x14ac:dyDescent="0.3">
      <c r="A1433" s="17" t="s">
        <v>7</v>
      </c>
      <c r="B1433" s="12" t="s">
        <v>325</v>
      </c>
      <c r="C1433" s="18" t="s">
        <v>238</v>
      </c>
      <c r="D1433" s="19"/>
      <c r="E1433" s="2" t="s">
        <v>7</v>
      </c>
      <c r="F1433" s="2" t="s">
        <v>7</v>
      </c>
    </row>
    <row r="1434" spans="1:6" ht="28.8" x14ac:dyDescent="0.3">
      <c r="A1434" s="17" t="s">
        <v>186</v>
      </c>
      <c r="B1434" s="20" t="s">
        <v>906</v>
      </c>
      <c r="C1434" s="17" t="s">
        <v>267</v>
      </c>
      <c r="D1434" s="27">
        <v>12</v>
      </c>
      <c r="E1434" s="47">
        <v>0</v>
      </c>
      <c r="F1434" s="2">
        <f t="shared" ref="F1434:F1435" si="100">+D1434*E1434</f>
        <v>0</v>
      </c>
    </row>
    <row r="1435" spans="1:6" ht="28.8" customHeight="1" x14ac:dyDescent="0.3">
      <c r="A1435" s="17" t="s">
        <v>188</v>
      </c>
      <c r="B1435" s="20" t="s">
        <v>590</v>
      </c>
      <c r="C1435" s="17" t="s">
        <v>267</v>
      </c>
      <c r="D1435" s="27">
        <v>12</v>
      </c>
      <c r="E1435" s="47">
        <v>0</v>
      </c>
      <c r="F1435" s="2">
        <f t="shared" si="100"/>
        <v>0</v>
      </c>
    </row>
    <row r="1436" spans="1:6" ht="14.4" customHeight="1" x14ac:dyDescent="0.3">
      <c r="A1436" s="17" t="s">
        <v>7</v>
      </c>
      <c r="B1436" s="21" t="s">
        <v>591</v>
      </c>
      <c r="C1436" s="18" t="s">
        <v>23</v>
      </c>
      <c r="D1436" s="19"/>
      <c r="E1436" s="2" t="s">
        <v>7</v>
      </c>
      <c r="F1436" s="2" t="s">
        <v>7</v>
      </c>
    </row>
    <row r="1437" spans="1:6" ht="14.4" customHeight="1" x14ac:dyDescent="0.3">
      <c r="A1437" s="17" t="s">
        <v>7</v>
      </c>
      <c r="B1437" s="12" t="s">
        <v>329</v>
      </c>
      <c r="C1437" s="18" t="s">
        <v>238</v>
      </c>
      <c r="D1437" s="19"/>
      <c r="E1437" s="2" t="s">
        <v>7</v>
      </c>
      <c r="F1437" s="2" t="s">
        <v>7</v>
      </c>
    </row>
    <row r="1438" spans="1:6" ht="72" x14ac:dyDescent="0.3">
      <c r="A1438" s="17" t="s">
        <v>190</v>
      </c>
      <c r="B1438" s="20" t="s">
        <v>957</v>
      </c>
      <c r="C1438" s="17" t="s">
        <v>263</v>
      </c>
      <c r="D1438" s="27">
        <v>4</v>
      </c>
      <c r="E1438" s="47">
        <v>0</v>
      </c>
      <c r="F1438" s="2">
        <f t="shared" ref="F1438:F1439" si="101">+D1438*E1438</f>
        <v>0</v>
      </c>
    </row>
    <row r="1439" spans="1:6" ht="72" x14ac:dyDescent="0.3">
      <c r="A1439" s="17" t="s">
        <v>192</v>
      </c>
      <c r="B1439" s="20" t="s">
        <v>958</v>
      </c>
      <c r="C1439" s="17" t="s">
        <v>263</v>
      </c>
      <c r="D1439" s="27">
        <v>1</v>
      </c>
      <c r="E1439" s="47">
        <v>0</v>
      </c>
      <c r="F1439" s="2">
        <f t="shared" si="101"/>
        <v>0</v>
      </c>
    </row>
    <row r="1440" spans="1:6" ht="28.8" customHeight="1" x14ac:dyDescent="0.3">
      <c r="A1440" s="17" t="s">
        <v>7</v>
      </c>
      <c r="B1440" s="12" t="s">
        <v>331</v>
      </c>
      <c r="C1440" s="18" t="s">
        <v>9</v>
      </c>
      <c r="D1440" s="19"/>
      <c r="E1440" s="2" t="s">
        <v>7</v>
      </c>
      <c r="F1440" s="2" t="s">
        <v>7</v>
      </c>
    </row>
    <row r="1441" spans="1:6" ht="14.4" customHeight="1" x14ac:dyDescent="0.3">
      <c r="A1441" s="17" t="s">
        <v>7</v>
      </c>
      <c r="B1441" s="21" t="s">
        <v>595</v>
      </c>
      <c r="C1441" s="18" t="s">
        <v>23</v>
      </c>
      <c r="D1441" s="19"/>
      <c r="E1441" s="2" t="s">
        <v>7</v>
      </c>
      <c r="F1441" s="2" t="s">
        <v>7</v>
      </c>
    </row>
    <row r="1442" spans="1:6" ht="28.8" x14ac:dyDescent="0.3">
      <c r="A1442" s="17" t="s">
        <v>195</v>
      </c>
      <c r="B1442" s="20" t="s">
        <v>909</v>
      </c>
      <c r="C1442" s="17" t="s">
        <v>263</v>
      </c>
      <c r="D1442" s="27">
        <v>4</v>
      </c>
      <c r="E1442" s="47">
        <v>0</v>
      </c>
      <c r="F1442" s="2">
        <f>+D1442*E1442</f>
        <v>0</v>
      </c>
    </row>
    <row r="1443" spans="1:6" ht="14.4" customHeight="1" x14ac:dyDescent="0.3">
      <c r="A1443" s="17" t="s">
        <v>7</v>
      </c>
      <c r="B1443" s="12" t="s">
        <v>598</v>
      </c>
      <c r="C1443" s="18" t="s">
        <v>238</v>
      </c>
      <c r="D1443" s="19"/>
      <c r="E1443" s="2" t="s">
        <v>7</v>
      </c>
      <c r="F1443" s="2" t="s">
        <v>7</v>
      </c>
    </row>
    <row r="1444" spans="1:6" ht="28.8" customHeight="1" x14ac:dyDescent="0.3">
      <c r="A1444" s="17" t="s">
        <v>197</v>
      </c>
      <c r="B1444" s="20" t="s">
        <v>599</v>
      </c>
      <c r="C1444" s="17" t="s">
        <v>263</v>
      </c>
      <c r="D1444" s="27">
        <v>10</v>
      </c>
      <c r="E1444" s="47">
        <v>0</v>
      </c>
      <c r="F1444" s="2">
        <f>+D1444*E1444</f>
        <v>0</v>
      </c>
    </row>
    <row r="1445" spans="1:6" ht="14.4" customHeight="1" x14ac:dyDescent="0.3">
      <c r="A1445" s="17" t="s">
        <v>7</v>
      </c>
      <c r="B1445" s="21" t="s">
        <v>332</v>
      </c>
      <c r="C1445" s="18" t="s">
        <v>23</v>
      </c>
      <c r="D1445" s="19"/>
      <c r="E1445" s="2" t="s">
        <v>7</v>
      </c>
      <c r="F1445" s="2" t="s">
        <v>7</v>
      </c>
    </row>
    <row r="1446" spans="1:6" ht="14.4" customHeight="1" x14ac:dyDescent="0.3">
      <c r="A1446" s="17" t="s">
        <v>7</v>
      </c>
      <c r="B1446" s="12" t="s">
        <v>333</v>
      </c>
      <c r="C1446" s="18" t="s">
        <v>238</v>
      </c>
      <c r="D1446" s="19"/>
      <c r="E1446" s="2" t="s">
        <v>7</v>
      </c>
      <c r="F1446" s="2" t="s">
        <v>7</v>
      </c>
    </row>
    <row r="1447" spans="1:6" x14ac:dyDescent="0.3">
      <c r="A1447" s="17" t="s">
        <v>199</v>
      </c>
      <c r="B1447" s="20" t="s">
        <v>601</v>
      </c>
      <c r="C1447" s="17" t="s">
        <v>263</v>
      </c>
      <c r="D1447" s="27">
        <v>1</v>
      </c>
      <c r="E1447" s="47">
        <v>0</v>
      </c>
      <c r="F1447" s="2">
        <f>+D1447*E1447</f>
        <v>0</v>
      </c>
    </row>
    <row r="1448" spans="1:6" ht="14.4" customHeight="1" x14ac:dyDescent="0.3">
      <c r="A1448" s="17" t="s">
        <v>7</v>
      </c>
      <c r="B1448" s="21" t="s">
        <v>602</v>
      </c>
      <c r="C1448" s="18" t="s">
        <v>23</v>
      </c>
      <c r="D1448" s="19"/>
      <c r="E1448" s="2" t="s">
        <v>7</v>
      </c>
      <c r="F1448" s="2" t="s">
        <v>7</v>
      </c>
    </row>
    <row r="1449" spans="1:6" ht="14.4" customHeight="1" x14ac:dyDescent="0.3">
      <c r="A1449" s="17" t="s">
        <v>7</v>
      </c>
      <c r="B1449" s="12" t="s">
        <v>333</v>
      </c>
      <c r="C1449" s="18" t="s">
        <v>238</v>
      </c>
      <c r="D1449" s="19"/>
      <c r="E1449" s="2" t="s">
        <v>7</v>
      </c>
      <c r="F1449" s="2" t="s">
        <v>7</v>
      </c>
    </row>
    <row r="1450" spans="1:6" x14ac:dyDescent="0.3">
      <c r="A1450" s="17" t="s">
        <v>201</v>
      </c>
      <c r="B1450" s="20" t="s">
        <v>603</v>
      </c>
      <c r="C1450" s="17" t="s">
        <v>263</v>
      </c>
      <c r="D1450" s="27">
        <v>1</v>
      </c>
      <c r="E1450" s="47">
        <v>0</v>
      </c>
      <c r="F1450" s="2">
        <f>+D1450*E1450</f>
        <v>0</v>
      </c>
    </row>
    <row r="1451" spans="1:6" ht="14.4" customHeight="1" x14ac:dyDescent="0.3">
      <c r="A1451" s="17" t="s">
        <v>7</v>
      </c>
      <c r="B1451" s="21" t="s">
        <v>606</v>
      </c>
      <c r="C1451" s="18" t="s">
        <v>23</v>
      </c>
      <c r="D1451" s="19"/>
      <c r="E1451" s="2" t="s">
        <v>7</v>
      </c>
      <c r="F1451" s="2" t="s">
        <v>7</v>
      </c>
    </row>
    <row r="1452" spans="1:6" ht="14.4" customHeight="1" x14ac:dyDescent="0.3">
      <c r="A1452" s="17" t="s">
        <v>7</v>
      </c>
      <c r="B1452" s="12" t="s">
        <v>333</v>
      </c>
      <c r="C1452" s="18" t="s">
        <v>238</v>
      </c>
      <c r="D1452" s="19"/>
      <c r="E1452" s="2" t="s">
        <v>7</v>
      </c>
      <c r="F1452" s="2" t="s">
        <v>7</v>
      </c>
    </row>
    <row r="1453" spans="1:6" ht="28.8" x14ac:dyDescent="0.3">
      <c r="A1453" s="17" t="s">
        <v>203</v>
      </c>
      <c r="B1453" s="20" t="s">
        <v>608</v>
      </c>
      <c r="C1453" s="17" t="s">
        <v>263</v>
      </c>
      <c r="D1453" s="27">
        <v>1</v>
      </c>
      <c r="E1453" s="47">
        <v>0</v>
      </c>
      <c r="F1453" s="2">
        <f t="shared" ref="F1453:F1454" si="102">+D1453*E1453</f>
        <v>0</v>
      </c>
    </row>
    <row r="1454" spans="1:6" ht="28.8" x14ac:dyDescent="0.3">
      <c r="A1454" s="17" t="s">
        <v>205</v>
      </c>
      <c r="B1454" s="20" t="s">
        <v>910</v>
      </c>
      <c r="C1454" s="17" t="s">
        <v>263</v>
      </c>
      <c r="D1454" s="27">
        <v>4</v>
      </c>
      <c r="E1454" s="47">
        <v>0</v>
      </c>
      <c r="F1454" s="2">
        <f t="shared" si="102"/>
        <v>0</v>
      </c>
    </row>
    <row r="1455" spans="1:6" ht="14.4" customHeight="1" x14ac:dyDescent="0.3">
      <c r="A1455" s="17" t="s">
        <v>7</v>
      </c>
      <c r="B1455" s="21" t="s">
        <v>610</v>
      </c>
      <c r="C1455" s="18" t="s">
        <v>23</v>
      </c>
      <c r="D1455" s="19"/>
      <c r="E1455" s="2" t="s">
        <v>7</v>
      </c>
      <c r="F1455" s="2" t="s">
        <v>7</v>
      </c>
    </row>
    <row r="1456" spans="1:6" ht="14.4" customHeight="1" x14ac:dyDescent="0.3">
      <c r="A1456" s="17" t="s">
        <v>7</v>
      </c>
      <c r="B1456" s="12" t="s">
        <v>336</v>
      </c>
      <c r="C1456" s="18" t="s">
        <v>238</v>
      </c>
      <c r="D1456" s="19"/>
      <c r="E1456" s="2" t="s">
        <v>7</v>
      </c>
      <c r="F1456" s="2" t="s">
        <v>7</v>
      </c>
    </row>
    <row r="1457" spans="1:6" ht="28.8" x14ac:dyDescent="0.3">
      <c r="A1457" s="17" t="s">
        <v>207</v>
      </c>
      <c r="B1457" s="20" t="s">
        <v>911</v>
      </c>
      <c r="C1457" s="17" t="s">
        <v>263</v>
      </c>
      <c r="D1457" s="27">
        <v>1</v>
      </c>
      <c r="E1457" s="47">
        <v>0</v>
      </c>
      <c r="F1457" s="2">
        <f>+D1457*E1457</f>
        <v>0</v>
      </c>
    </row>
    <row r="1458" spans="1:6" ht="14.4" customHeight="1" x14ac:dyDescent="0.3">
      <c r="A1458" s="17" t="s">
        <v>7</v>
      </c>
      <c r="B1458" s="21" t="s">
        <v>611</v>
      </c>
      <c r="C1458" s="18" t="s">
        <v>23</v>
      </c>
      <c r="D1458" s="19"/>
      <c r="E1458" s="2" t="s">
        <v>7</v>
      </c>
      <c r="F1458" s="2" t="s">
        <v>7</v>
      </c>
    </row>
    <row r="1459" spans="1:6" ht="14.4" customHeight="1" x14ac:dyDescent="0.3">
      <c r="A1459" s="17" t="s">
        <v>7</v>
      </c>
      <c r="B1459" s="12" t="s">
        <v>612</v>
      </c>
      <c r="C1459" s="18" t="s">
        <v>238</v>
      </c>
      <c r="D1459" s="19"/>
      <c r="E1459" s="2" t="s">
        <v>7</v>
      </c>
      <c r="F1459" s="2" t="s">
        <v>7</v>
      </c>
    </row>
    <row r="1460" spans="1:6" ht="72" customHeight="1" x14ac:dyDescent="0.3">
      <c r="A1460" s="17" t="s">
        <v>209</v>
      </c>
      <c r="B1460" s="20" t="s">
        <v>613</v>
      </c>
      <c r="C1460" s="17" t="s">
        <v>263</v>
      </c>
      <c r="D1460" s="27">
        <v>4</v>
      </c>
      <c r="E1460" s="47">
        <v>0</v>
      </c>
      <c r="F1460" s="2">
        <f>+D1460*E1460</f>
        <v>0</v>
      </c>
    </row>
    <row r="1461" spans="1:6" ht="28.8" customHeight="1" x14ac:dyDescent="0.3">
      <c r="A1461" s="17" t="s">
        <v>7</v>
      </c>
      <c r="B1461" s="12" t="s">
        <v>338</v>
      </c>
      <c r="C1461" s="18" t="s">
        <v>9</v>
      </c>
      <c r="D1461" s="19"/>
      <c r="E1461" s="2" t="s">
        <v>7</v>
      </c>
      <c r="F1461" s="2" t="s">
        <v>7</v>
      </c>
    </row>
    <row r="1462" spans="1:6" ht="14.4" customHeight="1" x14ac:dyDescent="0.3">
      <c r="A1462" s="17" t="s">
        <v>7</v>
      </c>
      <c r="B1462" s="21" t="s">
        <v>339</v>
      </c>
      <c r="C1462" s="18" t="s">
        <v>23</v>
      </c>
      <c r="D1462" s="19"/>
      <c r="E1462" s="2" t="s">
        <v>7</v>
      </c>
      <c r="F1462" s="2" t="s">
        <v>7</v>
      </c>
    </row>
    <row r="1463" spans="1:6" ht="14.4" customHeight="1" x14ac:dyDescent="0.3">
      <c r="A1463" s="17" t="s">
        <v>7</v>
      </c>
      <c r="B1463" s="12" t="s">
        <v>340</v>
      </c>
      <c r="C1463" s="18" t="s">
        <v>238</v>
      </c>
      <c r="D1463" s="19"/>
      <c r="E1463" s="2" t="s">
        <v>7</v>
      </c>
      <c r="F1463" s="2" t="s">
        <v>7</v>
      </c>
    </row>
    <row r="1464" spans="1:6" ht="100.8" customHeight="1" x14ac:dyDescent="0.3">
      <c r="A1464" s="17" t="s">
        <v>211</v>
      </c>
      <c r="B1464" s="20" t="s">
        <v>959</v>
      </c>
      <c r="C1464" s="17" t="s">
        <v>263</v>
      </c>
      <c r="D1464" s="27">
        <v>1</v>
      </c>
      <c r="E1464" s="47">
        <v>0</v>
      </c>
      <c r="F1464" s="2">
        <f>+D1464*E1464</f>
        <v>0</v>
      </c>
    </row>
    <row r="1465" spans="1:6" ht="14.4" customHeight="1" x14ac:dyDescent="0.3">
      <c r="A1465" s="17" t="s">
        <v>7</v>
      </c>
      <c r="B1465" s="21" t="s">
        <v>342</v>
      </c>
      <c r="C1465" s="18" t="s">
        <v>23</v>
      </c>
      <c r="D1465" s="19"/>
      <c r="E1465" s="2" t="s">
        <v>7</v>
      </c>
      <c r="F1465" s="2" t="s">
        <v>7</v>
      </c>
    </row>
    <row r="1466" spans="1:6" ht="14.4" customHeight="1" x14ac:dyDescent="0.3">
      <c r="A1466" s="17" t="s">
        <v>7</v>
      </c>
      <c r="B1466" s="12" t="s">
        <v>620</v>
      </c>
      <c r="C1466" s="18" t="s">
        <v>238</v>
      </c>
      <c r="D1466" s="19"/>
      <c r="E1466" s="2" t="s">
        <v>7</v>
      </c>
      <c r="F1466" s="2" t="s">
        <v>7</v>
      </c>
    </row>
    <row r="1467" spans="1:6" x14ac:dyDescent="0.3">
      <c r="A1467" s="17" t="s">
        <v>213</v>
      </c>
      <c r="B1467" s="20" t="s">
        <v>913</v>
      </c>
      <c r="C1467" s="17" t="s">
        <v>263</v>
      </c>
      <c r="D1467" s="27">
        <v>4</v>
      </c>
      <c r="E1467" s="47">
        <v>0</v>
      </c>
      <c r="F1467" s="2">
        <f>+D1467*E1467</f>
        <v>0</v>
      </c>
    </row>
    <row r="1468" spans="1:6" ht="14.4" customHeight="1" x14ac:dyDescent="0.3">
      <c r="A1468" s="17" t="s">
        <v>7</v>
      </c>
      <c r="B1468" s="12" t="s">
        <v>622</v>
      </c>
      <c r="C1468" s="18" t="s">
        <v>238</v>
      </c>
      <c r="D1468" s="19"/>
      <c r="E1468" s="2" t="s">
        <v>7</v>
      </c>
      <c r="F1468" s="2" t="s">
        <v>7</v>
      </c>
    </row>
    <row r="1469" spans="1:6" x14ac:dyDescent="0.3">
      <c r="A1469" s="17" t="s">
        <v>215</v>
      </c>
      <c r="B1469" s="20" t="s">
        <v>344</v>
      </c>
      <c r="C1469" s="17" t="s">
        <v>263</v>
      </c>
      <c r="D1469" s="27">
        <v>1</v>
      </c>
      <c r="E1469" s="47">
        <v>0</v>
      </c>
      <c r="F1469" s="2">
        <f>+D1469*E1469</f>
        <v>0</v>
      </c>
    </row>
    <row r="1470" spans="1:6" ht="14.4" customHeight="1" x14ac:dyDescent="0.3">
      <c r="A1470" s="17" t="s">
        <v>7</v>
      </c>
      <c r="B1470" s="21" t="s">
        <v>624</v>
      </c>
      <c r="C1470" s="18" t="s">
        <v>23</v>
      </c>
      <c r="D1470" s="19"/>
      <c r="E1470" s="2" t="s">
        <v>7</v>
      </c>
      <c r="F1470" s="2" t="s">
        <v>7</v>
      </c>
    </row>
    <row r="1471" spans="1:6" ht="14.4" customHeight="1" x14ac:dyDescent="0.3">
      <c r="A1471" s="17" t="s">
        <v>7</v>
      </c>
      <c r="B1471" s="12" t="s">
        <v>960</v>
      </c>
      <c r="C1471" s="18" t="s">
        <v>238</v>
      </c>
      <c r="D1471" s="19"/>
      <c r="E1471" s="2" t="s">
        <v>7</v>
      </c>
      <c r="F1471" s="2" t="s">
        <v>7</v>
      </c>
    </row>
    <row r="1472" spans="1:6" ht="28.8" x14ac:dyDescent="0.3">
      <c r="A1472" s="17" t="s">
        <v>217</v>
      </c>
      <c r="B1472" s="20" t="s">
        <v>961</v>
      </c>
      <c r="C1472" s="17" t="s">
        <v>263</v>
      </c>
      <c r="D1472" s="27">
        <v>4</v>
      </c>
      <c r="E1472" s="47">
        <v>0</v>
      </c>
      <c r="F1472" s="2">
        <f t="shared" ref="F1472:F1473" si="103">+D1472*E1472</f>
        <v>0</v>
      </c>
    </row>
    <row r="1473" spans="1:6" ht="28.8" x14ac:dyDescent="0.3">
      <c r="A1473" s="17" t="s">
        <v>219</v>
      </c>
      <c r="B1473" s="20" t="s">
        <v>962</v>
      </c>
      <c r="C1473" s="17" t="s">
        <v>263</v>
      </c>
      <c r="D1473" s="27">
        <v>2</v>
      </c>
      <c r="E1473" s="47">
        <v>0</v>
      </c>
      <c r="F1473" s="2">
        <f t="shared" si="103"/>
        <v>0</v>
      </c>
    </row>
    <row r="1474" spans="1:6" ht="28.8" customHeight="1" x14ac:dyDescent="0.3">
      <c r="A1474" s="17" t="s">
        <v>7</v>
      </c>
      <c r="B1474" s="12" t="s">
        <v>628</v>
      </c>
      <c r="C1474" s="18" t="s">
        <v>9</v>
      </c>
      <c r="D1474" s="19"/>
      <c r="E1474" s="2" t="s">
        <v>7</v>
      </c>
      <c r="F1474" s="2" t="s">
        <v>7</v>
      </c>
    </row>
    <row r="1475" spans="1:6" ht="14.4" customHeight="1" x14ac:dyDescent="0.3">
      <c r="A1475" s="17" t="s">
        <v>7</v>
      </c>
      <c r="B1475" s="21" t="s">
        <v>346</v>
      </c>
      <c r="C1475" s="18" t="s">
        <v>23</v>
      </c>
      <c r="D1475" s="19"/>
      <c r="E1475" s="2" t="s">
        <v>7</v>
      </c>
      <c r="F1475" s="2" t="s">
        <v>7</v>
      </c>
    </row>
    <row r="1476" spans="1:6" ht="14.4" customHeight="1" x14ac:dyDescent="0.3">
      <c r="A1476" s="17" t="s">
        <v>7</v>
      </c>
      <c r="B1476" s="12" t="s">
        <v>347</v>
      </c>
      <c r="C1476" s="18" t="s">
        <v>238</v>
      </c>
      <c r="D1476" s="19"/>
      <c r="E1476" s="2" t="s">
        <v>7</v>
      </c>
      <c r="F1476" s="2" t="s">
        <v>7</v>
      </c>
    </row>
    <row r="1477" spans="1:6" x14ac:dyDescent="0.3">
      <c r="A1477" s="17" t="s">
        <v>221</v>
      </c>
      <c r="B1477" s="20" t="s">
        <v>963</v>
      </c>
      <c r="C1477" s="17" t="s">
        <v>257</v>
      </c>
      <c r="D1477" s="27">
        <v>25</v>
      </c>
      <c r="E1477" s="47">
        <v>0</v>
      </c>
      <c r="F1477" s="2">
        <f>+D1477*E1477</f>
        <v>0</v>
      </c>
    </row>
    <row r="1478" spans="1:6" ht="14.4" customHeight="1" x14ac:dyDescent="0.3">
      <c r="A1478" s="17" t="s">
        <v>7</v>
      </c>
      <c r="B1478" s="21" t="s">
        <v>349</v>
      </c>
      <c r="C1478" s="18" t="s">
        <v>23</v>
      </c>
      <c r="D1478" s="19"/>
      <c r="E1478" s="2" t="s">
        <v>7</v>
      </c>
      <c r="F1478" s="2" t="s">
        <v>7</v>
      </c>
    </row>
    <row r="1479" spans="1:6" ht="14.4" customHeight="1" x14ac:dyDescent="0.3">
      <c r="A1479" s="17" t="s">
        <v>7</v>
      </c>
      <c r="B1479" s="12" t="s">
        <v>631</v>
      </c>
      <c r="C1479" s="18" t="s">
        <v>238</v>
      </c>
      <c r="D1479" s="19"/>
      <c r="E1479" s="2" t="s">
        <v>7</v>
      </c>
      <c r="F1479" s="2" t="s">
        <v>7</v>
      </c>
    </row>
    <row r="1480" spans="1:6" x14ac:dyDescent="0.3">
      <c r="A1480" s="17" t="s">
        <v>223</v>
      </c>
      <c r="B1480" s="20" t="s">
        <v>917</v>
      </c>
      <c r="C1480" s="17" t="s">
        <v>257</v>
      </c>
      <c r="D1480" s="27">
        <v>72</v>
      </c>
      <c r="E1480" s="47">
        <v>0</v>
      </c>
      <c r="F1480" s="2">
        <f t="shared" ref="F1480:F1481" si="104">+D1480*E1480</f>
        <v>0</v>
      </c>
    </row>
    <row r="1481" spans="1:6" x14ac:dyDescent="0.3">
      <c r="A1481" s="17" t="s">
        <v>225</v>
      </c>
      <c r="B1481" s="20" t="s">
        <v>918</v>
      </c>
      <c r="C1481" s="17" t="s">
        <v>257</v>
      </c>
      <c r="D1481" s="27">
        <v>3</v>
      </c>
      <c r="E1481" s="47">
        <v>0</v>
      </c>
      <c r="F1481" s="2">
        <f t="shared" si="104"/>
        <v>0</v>
      </c>
    </row>
    <row r="1482" spans="1:6" ht="28.8" customHeight="1" x14ac:dyDescent="0.3">
      <c r="A1482" s="17" t="s">
        <v>7</v>
      </c>
      <c r="B1482" s="12" t="s">
        <v>638</v>
      </c>
      <c r="C1482" s="18" t="s">
        <v>9</v>
      </c>
      <c r="D1482" s="19"/>
      <c r="E1482" s="2" t="s">
        <v>7</v>
      </c>
      <c r="F1482" s="2" t="s">
        <v>7</v>
      </c>
    </row>
    <row r="1483" spans="1:6" ht="14.4" customHeight="1" x14ac:dyDescent="0.3">
      <c r="A1483" s="17" t="s">
        <v>7</v>
      </c>
      <c r="B1483" s="21" t="s">
        <v>639</v>
      </c>
      <c r="C1483" s="18" t="s">
        <v>23</v>
      </c>
      <c r="D1483" s="19"/>
      <c r="E1483" s="2" t="s">
        <v>7</v>
      </c>
      <c r="F1483" s="2" t="s">
        <v>7</v>
      </c>
    </row>
    <row r="1484" spans="1:6" ht="72" customHeight="1" x14ac:dyDescent="0.3">
      <c r="A1484" s="17" t="s">
        <v>7</v>
      </c>
      <c r="B1484" s="20" t="s">
        <v>640</v>
      </c>
      <c r="C1484" s="17" t="s">
        <v>7</v>
      </c>
      <c r="D1484" s="19"/>
      <c r="E1484" s="2" t="s">
        <v>7</v>
      </c>
      <c r="F1484" s="2" t="s">
        <v>7</v>
      </c>
    </row>
    <row r="1485" spans="1:6" ht="14.4" customHeight="1" x14ac:dyDescent="0.3">
      <c r="A1485" s="17" t="s">
        <v>7</v>
      </c>
      <c r="B1485" s="21" t="s">
        <v>354</v>
      </c>
      <c r="C1485" s="18" t="s">
        <v>23</v>
      </c>
      <c r="D1485" s="19"/>
      <c r="E1485" s="2" t="s">
        <v>7</v>
      </c>
      <c r="F1485" s="2" t="s">
        <v>7</v>
      </c>
    </row>
    <row r="1486" spans="1:6" ht="14.4" customHeight="1" x14ac:dyDescent="0.3">
      <c r="A1486" s="17" t="s">
        <v>7</v>
      </c>
      <c r="B1486" s="12" t="s">
        <v>641</v>
      </c>
      <c r="C1486" s="18" t="s">
        <v>238</v>
      </c>
      <c r="D1486" s="19"/>
      <c r="E1486" s="2" t="s">
        <v>7</v>
      </c>
      <c r="F1486" s="2" t="s">
        <v>7</v>
      </c>
    </row>
    <row r="1487" spans="1:6" x14ac:dyDescent="0.3">
      <c r="A1487" s="17" t="s">
        <v>227</v>
      </c>
      <c r="B1487" s="20" t="s">
        <v>356</v>
      </c>
      <c r="C1487" s="17" t="s">
        <v>267</v>
      </c>
      <c r="D1487" s="27">
        <v>11</v>
      </c>
      <c r="E1487" s="47">
        <v>0</v>
      </c>
      <c r="F1487" s="2">
        <f t="shared" ref="F1487:F1492" si="105">+D1487*E1487</f>
        <v>0</v>
      </c>
    </row>
    <row r="1488" spans="1:6" x14ac:dyDescent="0.3">
      <c r="A1488" s="17" t="s">
        <v>229</v>
      </c>
      <c r="B1488" s="20" t="s">
        <v>359</v>
      </c>
      <c r="C1488" s="17" t="s">
        <v>267</v>
      </c>
      <c r="D1488" s="27">
        <v>7</v>
      </c>
      <c r="E1488" s="47">
        <v>0</v>
      </c>
      <c r="F1488" s="2">
        <f t="shared" si="105"/>
        <v>0</v>
      </c>
    </row>
    <row r="1489" spans="1:6" ht="28.8" x14ac:dyDescent="0.3">
      <c r="A1489" s="17" t="s">
        <v>231</v>
      </c>
      <c r="B1489" s="20" t="s">
        <v>358</v>
      </c>
      <c r="C1489" s="17" t="s">
        <v>263</v>
      </c>
      <c r="D1489" s="27">
        <v>2</v>
      </c>
      <c r="E1489" s="47">
        <v>0</v>
      </c>
      <c r="F1489" s="2">
        <f t="shared" si="105"/>
        <v>0</v>
      </c>
    </row>
    <row r="1490" spans="1:6" x14ac:dyDescent="0.3">
      <c r="A1490" s="17" t="s">
        <v>623</v>
      </c>
      <c r="B1490" s="20" t="s">
        <v>919</v>
      </c>
      <c r="C1490" s="17" t="s">
        <v>263</v>
      </c>
      <c r="D1490" s="27">
        <v>4</v>
      </c>
      <c r="E1490" s="47">
        <v>0</v>
      </c>
      <c r="F1490" s="2">
        <f t="shared" si="105"/>
        <v>0</v>
      </c>
    </row>
    <row r="1491" spans="1:6" x14ac:dyDescent="0.3">
      <c r="A1491" s="17" t="s">
        <v>626</v>
      </c>
      <c r="B1491" s="20" t="s">
        <v>361</v>
      </c>
      <c r="C1491" s="17" t="s">
        <v>263</v>
      </c>
      <c r="D1491" s="27">
        <v>4</v>
      </c>
      <c r="E1491" s="47">
        <v>0</v>
      </c>
      <c r="F1491" s="2">
        <f t="shared" si="105"/>
        <v>0</v>
      </c>
    </row>
    <row r="1492" spans="1:6" x14ac:dyDescent="0.3">
      <c r="A1492" s="17" t="s">
        <v>629</v>
      </c>
      <c r="B1492" s="20" t="s">
        <v>360</v>
      </c>
      <c r="C1492" s="17" t="s">
        <v>263</v>
      </c>
      <c r="D1492" s="27">
        <v>1</v>
      </c>
      <c r="E1492" s="47">
        <v>0</v>
      </c>
      <c r="F1492" s="2">
        <f t="shared" si="105"/>
        <v>0</v>
      </c>
    </row>
    <row r="1493" spans="1:6" ht="14.4" customHeight="1" x14ac:dyDescent="0.3">
      <c r="A1493" s="17" t="s">
        <v>7</v>
      </c>
      <c r="B1493" s="21" t="s">
        <v>362</v>
      </c>
      <c r="C1493" s="18" t="s">
        <v>23</v>
      </c>
      <c r="D1493" s="19"/>
      <c r="E1493" s="2" t="s">
        <v>7</v>
      </c>
      <c r="F1493" s="2" t="s">
        <v>7</v>
      </c>
    </row>
    <row r="1494" spans="1:6" ht="14.4" customHeight="1" x14ac:dyDescent="0.3">
      <c r="A1494" s="17" t="s">
        <v>7</v>
      </c>
      <c r="B1494" s="12" t="s">
        <v>648</v>
      </c>
      <c r="C1494" s="18" t="s">
        <v>238</v>
      </c>
      <c r="D1494" s="19"/>
      <c r="E1494" s="2" t="s">
        <v>7</v>
      </c>
      <c r="F1494" s="2" t="s">
        <v>7</v>
      </c>
    </row>
    <row r="1495" spans="1:6" ht="43.2" x14ac:dyDescent="0.3">
      <c r="A1495" s="17" t="s">
        <v>632</v>
      </c>
      <c r="B1495" s="20" t="s">
        <v>964</v>
      </c>
      <c r="C1495" s="17" t="s">
        <v>263</v>
      </c>
      <c r="D1495" s="27">
        <v>4</v>
      </c>
      <c r="E1495" s="47">
        <v>0</v>
      </c>
      <c r="F1495" s="2">
        <f t="shared" ref="F1495:F1496" si="106">+D1495*E1495</f>
        <v>0</v>
      </c>
    </row>
    <row r="1496" spans="1:6" ht="57.6" x14ac:dyDescent="0.3">
      <c r="A1496" s="17" t="s">
        <v>634</v>
      </c>
      <c r="B1496" s="20" t="s">
        <v>654</v>
      </c>
      <c r="C1496" s="17" t="s">
        <v>263</v>
      </c>
      <c r="D1496" s="27">
        <v>1</v>
      </c>
      <c r="E1496" s="47">
        <v>0</v>
      </c>
      <c r="F1496" s="2">
        <f t="shared" si="106"/>
        <v>0</v>
      </c>
    </row>
    <row r="1497" spans="1:6" ht="14.4" customHeight="1" x14ac:dyDescent="0.3">
      <c r="A1497" s="17" t="s">
        <v>7</v>
      </c>
      <c r="B1497" s="12" t="s">
        <v>372</v>
      </c>
      <c r="C1497" s="18" t="s">
        <v>238</v>
      </c>
      <c r="D1497" s="19"/>
      <c r="E1497" s="2" t="s">
        <v>7</v>
      </c>
      <c r="F1497" s="2" t="s">
        <v>7</v>
      </c>
    </row>
    <row r="1498" spans="1:6" ht="43.2" x14ac:dyDescent="0.3">
      <c r="A1498" s="17" t="s">
        <v>636</v>
      </c>
      <c r="B1498" s="20" t="s">
        <v>656</v>
      </c>
      <c r="C1498" s="17" t="s">
        <v>263</v>
      </c>
      <c r="D1498" s="27">
        <v>1</v>
      </c>
      <c r="E1498" s="47">
        <v>0</v>
      </c>
      <c r="F1498" s="2">
        <f>+D1498*E1498</f>
        <v>0</v>
      </c>
    </row>
    <row r="1499" spans="1:6" ht="14.4" customHeight="1" x14ac:dyDescent="0.3">
      <c r="A1499" s="17" t="s">
        <v>7</v>
      </c>
      <c r="B1499" s="21" t="s">
        <v>366</v>
      </c>
      <c r="C1499" s="18" t="s">
        <v>23</v>
      </c>
      <c r="D1499" s="19"/>
      <c r="E1499" s="2" t="s">
        <v>7</v>
      </c>
      <c r="F1499" s="2" t="s">
        <v>7</v>
      </c>
    </row>
    <row r="1500" spans="1:6" ht="14.4" customHeight="1" x14ac:dyDescent="0.3">
      <c r="A1500" s="17" t="s">
        <v>7</v>
      </c>
      <c r="B1500" s="12" t="s">
        <v>367</v>
      </c>
      <c r="C1500" s="18" t="s">
        <v>238</v>
      </c>
      <c r="D1500" s="19"/>
      <c r="E1500" s="2" t="s">
        <v>7</v>
      </c>
      <c r="F1500" s="2" t="s">
        <v>7</v>
      </c>
    </row>
    <row r="1501" spans="1:6" x14ac:dyDescent="0.3">
      <c r="A1501" s="17" t="s">
        <v>642</v>
      </c>
      <c r="B1501" s="20" t="s">
        <v>658</v>
      </c>
      <c r="C1501" s="17" t="s">
        <v>267</v>
      </c>
      <c r="D1501" s="27">
        <v>16</v>
      </c>
      <c r="E1501" s="47">
        <v>0</v>
      </c>
      <c r="F1501" s="2">
        <f>+D1501*E1501</f>
        <v>0</v>
      </c>
    </row>
    <row r="1502" spans="1:6" ht="14.4" customHeight="1" x14ac:dyDescent="0.3">
      <c r="A1502" s="17" t="s">
        <v>7</v>
      </c>
      <c r="B1502" s="12" t="s">
        <v>659</v>
      </c>
      <c r="C1502" s="18" t="s">
        <v>238</v>
      </c>
      <c r="D1502" s="19"/>
      <c r="E1502" s="2" t="s">
        <v>7</v>
      </c>
      <c r="F1502" s="2" t="s">
        <v>7</v>
      </c>
    </row>
    <row r="1503" spans="1:6" ht="28.8" x14ac:dyDescent="0.3">
      <c r="A1503" s="17" t="s">
        <v>643</v>
      </c>
      <c r="B1503" s="20" t="s">
        <v>661</v>
      </c>
      <c r="C1503" s="17" t="s">
        <v>263</v>
      </c>
      <c r="D1503" s="27">
        <v>4</v>
      </c>
      <c r="E1503" s="47">
        <v>0</v>
      </c>
      <c r="F1503" s="2">
        <f>+D1503*E1503</f>
        <v>0</v>
      </c>
    </row>
    <row r="1504" spans="1:6" ht="28.8" customHeight="1" x14ac:dyDescent="0.3">
      <c r="A1504" s="17" t="s">
        <v>7</v>
      </c>
      <c r="B1504" s="12" t="s">
        <v>399</v>
      </c>
      <c r="C1504" s="18" t="s">
        <v>9</v>
      </c>
      <c r="D1504" s="19"/>
      <c r="E1504" s="2" t="s">
        <v>7</v>
      </c>
      <c r="F1504" s="2" t="s">
        <v>7</v>
      </c>
    </row>
    <row r="1505" spans="1:6" ht="14.4" customHeight="1" x14ac:dyDescent="0.3">
      <c r="A1505" s="17" t="s">
        <v>7</v>
      </c>
      <c r="B1505" s="21" t="s">
        <v>400</v>
      </c>
      <c r="C1505" s="18" t="s">
        <v>23</v>
      </c>
      <c r="D1505" s="19"/>
      <c r="E1505" s="2" t="s">
        <v>7</v>
      </c>
      <c r="F1505" s="2" t="s">
        <v>7</v>
      </c>
    </row>
    <row r="1506" spans="1:6" ht="14.4" customHeight="1" x14ac:dyDescent="0.3">
      <c r="A1506" s="17" t="s">
        <v>7</v>
      </c>
      <c r="B1506" s="12" t="s">
        <v>668</v>
      </c>
      <c r="C1506" s="18" t="s">
        <v>238</v>
      </c>
      <c r="D1506" s="19"/>
      <c r="E1506" s="2" t="s">
        <v>7</v>
      </c>
      <c r="F1506" s="2" t="s">
        <v>7</v>
      </c>
    </row>
    <row r="1507" spans="1:6" x14ac:dyDescent="0.3">
      <c r="A1507" s="17" t="s">
        <v>644</v>
      </c>
      <c r="B1507" s="20" t="s">
        <v>402</v>
      </c>
      <c r="C1507" s="17" t="s">
        <v>257</v>
      </c>
      <c r="D1507" s="27">
        <v>1</v>
      </c>
      <c r="E1507" s="47">
        <v>0</v>
      </c>
      <c r="F1507" s="2">
        <f>+D1507*E1507</f>
        <v>0</v>
      </c>
    </row>
    <row r="1508" spans="1:6" ht="14.4" customHeight="1" x14ac:dyDescent="0.3">
      <c r="A1508" s="17" t="s">
        <v>7</v>
      </c>
      <c r="B1508" s="21" t="s">
        <v>403</v>
      </c>
      <c r="C1508" s="18" t="s">
        <v>23</v>
      </c>
      <c r="D1508" s="19"/>
      <c r="E1508" s="2" t="s">
        <v>7</v>
      </c>
      <c r="F1508" s="2" t="s">
        <v>7</v>
      </c>
    </row>
    <row r="1509" spans="1:6" ht="14.4" customHeight="1" x14ac:dyDescent="0.3">
      <c r="A1509" s="17" t="s">
        <v>7</v>
      </c>
      <c r="B1509" s="12" t="s">
        <v>404</v>
      </c>
      <c r="C1509" s="18" t="s">
        <v>238</v>
      </c>
      <c r="D1509" s="19"/>
      <c r="E1509" s="2" t="s">
        <v>7</v>
      </c>
      <c r="F1509" s="2" t="s">
        <v>7</v>
      </c>
    </row>
    <row r="1510" spans="1:6" x14ac:dyDescent="0.3">
      <c r="A1510" s="17" t="s">
        <v>645</v>
      </c>
      <c r="B1510" s="20" t="s">
        <v>921</v>
      </c>
      <c r="C1510" s="17" t="s">
        <v>263</v>
      </c>
      <c r="D1510" s="27">
        <v>2</v>
      </c>
      <c r="E1510" s="47">
        <v>0</v>
      </c>
      <c r="F1510" s="2">
        <f>+D1510*E1510</f>
        <v>0</v>
      </c>
    </row>
    <row r="1511" spans="1:6" ht="28.8" customHeight="1" x14ac:dyDescent="0.3">
      <c r="A1511" s="17" t="s">
        <v>7</v>
      </c>
      <c r="B1511" s="12" t="s">
        <v>406</v>
      </c>
      <c r="C1511" s="18" t="s">
        <v>9</v>
      </c>
      <c r="D1511" s="19"/>
      <c r="E1511" s="2" t="s">
        <v>7</v>
      </c>
      <c r="F1511" s="2" t="s">
        <v>7</v>
      </c>
    </row>
    <row r="1512" spans="1:6" ht="14.4" customHeight="1" x14ac:dyDescent="0.3">
      <c r="A1512" s="17" t="s">
        <v>7</v>
      </c>
      <c r="B1512" s="21" t="s">
        <v>673</v>
      </c>
      <c r="C1512" s="18" t="s">
        <v>23</v>
      </c>
      <c r="D1512" s="19"/>
      <c r="E1512" s="2" t="s">
        <v>7</v>
      </c>
      <c r="F1512" s="2" t="s">
        <v>7</v>
      </c>
    </row>
    <row r="1513" spans="1:6" ht="14.4" customHeight="1" x14ac:dyDescent="0.3">
      <c r="A1513" s="17" t="s">
        <v>7</v>
      </c>
      <c r="B1513" s="21" t="s">
        <v>408</v>
      </c>
      <c r="C1513" s="18" t="s">
        <v>23</v>
      </c>
      <c r="D1513" s="19"/>
      <c r="E1513" s="2" t="s">
        <v>7</v>
      </c>
      <c r="F1513" s="2" t="s">
        <v>7</v>
      </c>
    </row>
    <row r="1514" spans="1:6" ht="14.4" customHeight="1" x14ac:dyDescent="0.3">
      <c r="A1514" s="17" t="s">
        <v>7</v>
      </c>
      <c r="B1514" s="21" t="s">
        <v>409</v>
      </c>
      <c r="C1514" s="18" t="s">
        <v>23</v>
      </c>
      <c r="D1514" s="19"/>
      <c r="E1514" s="2" t="s">
        <v>7</v>
      </c>
      <c r="F1514" s="2" t="s">
        <v>7</v>
      </c>
    </row>
    <row r="1515" spans="1:6" ht="14.4" customHeight="1" x14ac:dyDescent="0.3">
      <c r="A1515" s="17" t="s">
        <v>7</v>
      </c>
      <c r="B1515" s="12" t="s">
        <v>410</v>
      </c>
      <c r="C1515" s="18" t="s">
        <v>238</v>
      </c>
      <c r="D1515" s="19"/>
      <c r="E1515" s="2" t="s">
        <v>7</v>
      </c>
      <c r="F1515" s="2" t="s">
        <v>7</v>
      </c>
    </row>
    <row r="1516" spans="1:6" x14ac:dyDescent="0.3">
      <c r="A1516" s="17" t="s">
        <v>646</v>
      </c>
      <c r="B1516" s="20" t="s">
        <v>922</v>
      </c>
      <c r="C1516" s="17" t="s">
        <v>257</v>
      </c>
      <c r="D1516" s="27">
        <v>75</v>
      </c>
      <c r="E1516" s="47">
        <v>0</v>
      </c>
      <c r="F1516" s="2">
        <f>+D1516*E1516</f>
        <v>0</v>
      </c>
    </row>
    <row r="1517" spans="1:6" ht="14.4" customHeight="1" x14ac:dyDescent="0.3">
      <c r="A1517" s="17" t="s">
        <v>7</v>
      </c>
      <c r="B1517" s="21" t="s">
        <v>413</v>
      </c>
      <c r="C1517" s="18" t="s">
        <v>23</v>
      </c>
      <c r="D1517" s="19"/>
      <c r="E1517" s="2" t="s">
        <v>7</v>
      </c>
      <c r="F1517" s="2" t="s">
        <v>7</v>
      </c>
    </row>
    <row r="1518" spans="1:6" ht="14.4" customHeight="1" x14ac:dyDescent="0.3">
      <c r="A1518" s="17" t="s">
        <v>7</v>
      </c>
      <c r="B1518" s="12" t="s">
        <v>965</v>
      </c>
      <c r="C1518" s="18" t="s">
        <v>238</v>
      </c>
      <c r="D1518" s="19"/>
      <c r="E1518" s="2" t="s">
        <v>7</v>
      </c>
      <c r="F1518" s="2" t="s">
        <v>7</v>
      </c>
    </row>
    <row r="1519" spans="1:6" x14ac:dyDescent="0.3">
      <c r="A1519" s="17" t="s">
        <v>647</v>
      </c>
      <c r="B1519" s="20" t="s">
        <v>923</v>
      </c>
      <c r="C1519" s="17" t="s">
        <v>257</v>
      </c>
      <c r="D1519" s="27">
        <v>5</v>
      </c>
      <c r="E1519" s="47">
        <v>0</v>
      </c>
      <c r="F1519" s="2">
        <f>+D1519*E1519</f>
        <v>0</v>
      </c>
    </row>
    <row r="1520" spans="1:6" ht="14.4" customHeight="1" x14ac:dyDescent="0.3">
      <c r="A1520" s="17" t="s">
        <v>7</v>
      </c>
      <c r="B1520" s="21" t="s">
        <v>416</v>
      </c>
      <c r="C1520" s="18" t="s">
        <v>23</v>
      </c>
      <c r="D1520" s="19"/>
      <c r="E1520" s="2" t="s">
        <v>7</v>
      </c>
      <c r="F1520" s="2" t="s">
        <v>7</v>
      </c>
    </row>
    <row r="1521" spans="1:6" ht="14.4" customHeight="1" x14ac:dyDescent="0.3">
      <c r="A1521" s="17" t="s">
        <v>7</v>
      </c>
      <c r="B1521" s="12" t="s">
        <v>678</v>
      </c>
      <c r="C1521" s="18" t="s">
        <v>238</v>
      </c>
      <c r="D1521" s="19"/>
      <c r="E1521" s="2" t="s">
        <v>7</v>
      </c>
      <c r="F1521" s="2" t="s">
        <v>7</v>
      </c>
    </row>
    <row r="1522" spans="1:6" x14ac:dyDescent="0.3">
      <c r="A1522" s="17" t="s">
        <v>649</v>
      </c>
      <c r="B1522" s="20" t="s">
        <v>924</v>
      </c>
      <c r="C1522" s="17" t="s">
        <v>257</v>
      </c>
      <c r="D1522" s="27">
        <v>20</v>
      </c>
      <c r="E1522" s="47">
        <v>0</v>
      </c>
      <c r="F1522" s="2">
        <f>+D1522*E1522</f>
        <v>0</v>
      </c>
    </row>
    <row r="1523" spans="1:6" ht="14.4" customHeight="1" x14ac:dyDescent="0.3">
      <c r="A1523" s="17" t="s">
        <v>7</v>
      </c>
      <c r="B1523" s="12" t="s">
        <v>925</v>
      </c>
      <c r="C1523" s="18" t="s">
        <v>238</v>
      </c>
      <c r="D1523" s="19"/>
      <c r="E1523" s="2" t="s">
        <v>7</v>
      </c>
      <c r="F1523" s="2" t="s">
        <v>7</v>
      </c>
    </row>
    <row r="1524" spans="1:6" x14ac:dyDescent="0.3">
      <c r="A1524" s="17" t="s">
        <v>651</v>
      </c>
      <c r="B1524" s="20" t="s">
        <v>926</v>
      </c>
      <c r="C1524" s="17" t="s">
        <v>257</v>
      </c>
      <c r="D1524" s="27">
        <v>7</v>
      </c>
      <c r="E1524" s="47">
        <v>0</v>
      </c>
      <c r="F1524" s="2">
        <f>+D1524*E1524</f>
        <v>0</v>
      </c>
    </row>
    <row r="1525" spans="1:6" ht="14.4" customHeight="1" x14ac:dyDescent="0.3">
      <c r="A1525" s="17" t="s">
        <v>7</v>
      </c>
      <c r="B1525" s="12" t="s">
        <v>927</v>
      </c>
      <c r="C1525" s="18" t="s">
        <v>9</v>
      </c>
      <c r="D1525" s="19"/>
      <c r="E1525" s="2" t="s">
        <v>7</v>
      </c>
      <c r="F1525" s="2" t="s">
        <v>7</v>
      </c>
    </row>
    <row r="1526" spans="1:6" ht="14.4" customHeight="1" x14ac:dyDescent="0.3">
      <c r="A1526" s="17" t="s">
        <v>7</v>
      </c>
      <c r="B1526" s="21" t="s">
        <v>928</v>
      </c>
      <c r="C1526" s="18" t="s">
        <v>23</v>
      </c>
      <c r="D1526" s="19"/>
      <c r="E1526" s="2" t="s">
        <v>7</v>
      </c>
      <c r="F1526" s="2" t="s">
        <v>7</v>
      </c>
    </row>
    <row r="1527" spans="1:6" ht="14.4" customHeight="1" x14ac:dyDescent="0.3">
      <c r="A1527" s="17" t="s">
        <v>7</v>
      </c>
      <c r="B1527" s="21" t="s">
        <v>686</v>
      </c>
      <c r="C1527" s="18" t="s">
        <v>23</v>
      </c>
      <c r="D1527" s="19"/>
      <c r="E1527" s="2" t="s">
        <v>7</v>
      </c>
      <c r="F1527" s="2" t="s">
        <v>7</v>
      </c>
    </row>
    <row r="1528" spans="1:6" ht="14.4" customHeight="1" x14ac:dyDescent="0.3">
      <c r="A1528" s="17" t="s">
        <v>7</v>
      </c>
      <c r="B1528" s="12" t="s">
        <v>437</v>
      </c>
      <c r="C1528" s="18" t="s">
        <v>238</v>
      </c>
      <c r="D1528" s="19"/>
      <c r="E1528" s="2" t="s">
        <v>7</v>
      </c>
      <c r="F1528" s="2" t="s">
        <v>7</v>
      </c>
    </row>
    <row r="1529" spans="1:6" ht="28.8" customHeight="1" x14ac:dyDescent="0.3">
      <c r="A1529" s="17" t="s">
        <v>653</v>
      </c>
      <c r="B1529" s="20" t="s">
        <v>966</v>
      </c>
      <c r="C1529" s="17" t="s">
        <v>439</v>
      </c>
      <c r="D1529" s="27">
        <v>7</v>
      </c>
      <c r="E1529" s="47">
        <v>0</v>
      </c>
      <c r="F1529" s="2">
        <f>+D1529*E1529</f>
        <v>0</v>
      </c>
    </row>
    <row r="1530" spans="1:6" ht="14.4" customHeight="1" x14ac:dyDescent="0.3">
      <c r="A1530" s="17" t="s">
        <v>7</v>
      </c>
      <c r="B1530" s="21" t="s">
        <v>690</v>
      </c>
      <c r="C1530" s="18" t="s">
        <v>23</v>
      </c>
      <c r="D1530" s="19"/>
      <c r="E1530" s="2" t="s">
        <v>7</v>
      </c>
      <c r="F1530" s="2" t="s">
        <v>7</v>
      </c>
    </row>
    <row r="1531" spans="1:6" ht="14.4" customHeight="1" x14ac:dyDescent="0.3">
      <c r="A1531" s="17" t="s">
        <v>7</v>
      </c>
      <c r="B1531" s="12" t="s">
        <v>691</v>
      </c>
      <c r="C1531" s="18" t="s">
        <v>238</v>
      </c>
      <c r="D1531" s="19"/>
      <c r="E1531" s="2" t="s">
        <v>7</v>
      </c>
      <c r="F1531" s="2" t="s">
        <v>7</v>
      </c>
    </row>
    <row r="1532" spans="1:6" x14ac:dyDescent="0.3">
      <c r="A1532" s="17" t="s">
        <v>655</v>
      </c>
      <c r="B1532" s="20" t="s">
        <v>693</v>
      </c>
      <c r="C1532" s="17" t="s">
        <v>439</v>
      </c>
      <c r="D1532" s="27">
        <v>10</v>
      </c>
      <c r="E1532" s="47">
        <v>0</v>
      </c>
      <c r="F1532" s="2">
        <f>+D1532*E1532</f>
        <v>0</v>
      </c>
    </row>
    <row r="1533" spans="1:6" ht="14.4" customHeight="1" x14ac:dyDescent="0.3">
      <c r="A1533" s="17" t="s">
        <v>7</v>
      </c>
      <c r="B1533" s="21" t="s">
        <v>694</v>
      </c>
      <c r="C1533" s="18" t="s">
        <v>23</v>
      </c>
      <c r="D1533" s="19"/>
      <c r="E1533" s="2" t="s">
        <v>7</v>
      </c>
      <c r="F1533" s="2" t="s">
        <v>7</v>
      </c>
    </row>
    <row r="1534" spans="1:6" ht="14.4" customHeight="1" x14ac:dyDescent="0.3">
      <c r="A1534" s="17" t="s">
        <v>7</v>
      </c>
      <c r="B1534" s="12" t="s">
        <v>460</v>
      </c>
      <c r="C1534" s="18" t="s">
        <v>238</v>
      </c>
      <c r="D1534" s="19"/>
      <c r="E1534" s="2" t="s">
        <v>7</v>
      </c>
      <c r="F1534" s="2" t="s">
        <v>7</v>
      </c>
    </row>
    <row r="1535" spans="1:6" ht="28.8" x14ac:dyDescent="0.3">
      <c r="A1535" s="17" t="s">
        <v>657</v>
      </c>
      <c r="B1535" s="20" t="s">
        <v>855</v>
      </c>
      <c r="C1535" s="17" t="s">
        <v>439</v>
      </c>
      <c r="D1535" s="27">
        <v>3</v>
      </c>
      <c r="E1535" s="47">
        <v>0</v>
      </c>
      <c r="F1535" s="2">
        <f>+D1535*E1535</f>
        <v>0</v>
      </c>
    </row>
    <row r="1536" spans="1:6" ht="14.4" customHeight="1" x14ac:dyDescent="0.3">
      <c r="A1536" s="17" t="s">
        <v>7</v>
      </c>
      <c r="B1536" s="21" t="s">
        <v>696</v>
      </c>
      <c r="C1536" s="18" t="s">
        <v>23</v>
      </c>
      <c r="D1536" s="19"/>
      <c r="E1536" s="2" t="s">
        <v>7</v>
      </c>
      <c r="F1536" s="2" t="s">
        <v>7</v>
      </c>
    </row>
    <row r="1537" spans="1:6" ht="14.4" customHeight="1" x14ac:dyDescent="0.3">
      <c r="A1537" s="17" t="s">
        <v>7</v>
      </c>
      <c r="B1537" s="12" t="s">
        <v>462</v>
      </c>
      <c r="C1537" s="18" t="s">
        <v>238</v>
      </c>
      <c r="D1537" s="19"/>
      <c r="E1537" s="2" t="s">
        <v>7</v>
      </c>
      <c r="F1537" s="2" t="s">
        <v>7</v>
      </c>
    </row>
    <row r="1538" spans="1:6" ht="72" customHeight="1" x14ac:dyDescent="0.3">
      <c r="A1538" s="17" t="s">
        <v>660</v>
      </c>
      <c r="B1538" s="20" t="s">
        <v>967</v>
      </c>
      <c r="C1538" s="17" t="s">
        <v>257</v>
      </c>
      <c r="D1538" s="27">
        <v>25</v>
      </c>
      <c r="E1538" s="47">
        <v>0</v>
      </c>
      <c r="F1538" s="2">
        <f>+D1538*E1538</f>
        <v>0</v>
      </c>
    </row>
    <row r="1539" spans="1:6" ht="14.4" customHeight="1" x14ac:dyDescent="0.3">
      <c r="A1539" s="17" t="s">
        <v>7</v>
      </c>
      <c r="B1539" s="21" t="s">
        <v>699</v>
      </c>
      <c r="C1539" s="18" t="s">
        <v>23</v>
      </c>
      <c r="D1539" s="19"/>
      <c r="E1539" s="2" t="s">
        <v>7</v>
      </c>
      <c r="F1539" s="2" t="s">
        <v>7</v>
      </c>
    </row>
    <row r="1540" spans="1:6" ht="14.4" customHeight="1" x14ac:dyDescent="0.3">
      <c r="A1540" s="17" t="s">
        <v>7</v>
      </c>
      <c r="B1540" s="12" t="s">
        <v>464</v>
      </c>
      <c r="C1540" s="18" t="s">
        <v>238</v>
      </c>
      <c r="D1540" s="19"/>
      <c r="E1540" s="2" t="s">
        <v>7</v>
      </c>
      <c r="F1540" s="2" t="s">
        <v>7</v>
      </c>
    </row>
    <row r="1541" spans="1:6" x14ac:dyDescent="0.3">
      <c r="A1541" s="17" t="s">
        <v>663</v>
      </c>
      <c r="B1541" s="20" t="s">
        <v>701</v>
      </c>
      <c r="C1541" s="17" t="s">
        <v>263</v>
      </c>
      <c r="D1541" s="27">
        <v>3</v>
      </c>
      <c r="E1541" s="47">
        <v>0</v>
      </c>
      <c r="F1541" s="2">
        <f>+D1541*E1541</f>
        <v>0</v>
      </c>
    </row>
    <row r="1542" spans="1:6" ht="14.4" customHeight="1" x14ac:dyDescent="0.3">
      <c r="A1542" s="17" t="s">
        <v>7</v>
      </c>
      <c r="B1542" s="21" t="s">
        <v>702</v>
      </c>
      <c r="C1542" s="18" t="s">
        <v>23</v>
      </c>
      <c r="D1542" s="19"/>
      <c r="E1542" s="2" t="s">
        <v>7</v>
      </c>
      <c r="F1542" s="2" t="s">
        <v>7</v>
      </c>
    </row>
    <row r="1543" spans="1:6" ht="14.4" customHeight="1" x14ac:dyDescent="0.3">
      <c r="A1543" s="17" t="s">
        <v>7</v>
      </c>
      <c r="B1543" s="12" t="s">
        <v>931</v>
      </c>
      <c r="C1543" s="18" t="s">
        <v>238</v>
      </c>
      <c r="D1543" s="19"/>
      <c r="E1543" s="2" t="s">
        <v>7</v>
      </c>
      <c r="F1543" s="2" t="s">
        <v>7</v>
      </c>
    </row>
    <row r="1544" spans="1:6" x14ac:dyDescent="0.3">
      <c r="A1544" s="17" t="s">
        <v>666</v>
      </c>
      <c r="B1544" s="20" t="s">
        <v>968</v>
      </c>
      <c r="C1544" s="17" t="s">
        <v>257</v>
      </c>
      <c r="D1544" s="27">
        <v>25</v>
      </c>
      <c r="E1544" s="47">
        <v>0</v>
      </c>
      <c r="F1544" s="2">
        <f>+D1544*E1544</f>
        <v>0</v>
      </c>
    </row>
    <row r="1545" spans="1:6" ht="28.8" customHeight="1" x14ac:dyDescent="0.3">
      <c r="A1545" s="17" t="s">
        <v>7</v>
      </c>
      <c r="B1545" s="12" t="s">
        <v>706</v>
      </c>
      <c r="C1545" s="18" t="s">
        <v>9</v>
      </c>
      <c r="D1545" s="19"/>
      <c r="E1545" s="2" t="s">
        <v>7</v>
      </c>
      <c r="F1545" s="2" t="s">
        <v>7</v>
      </c>
    </row>
    <row r="1546" spans="1:6" ht="14.4" customHeight="1" x14ac:dyDescent="0.3">
      <c r="A1546" s="17" t="s">
        <v>7</v>
      </c>
      <c r="B1546" s="21" t="s">
        <v>707</v>
      </c>
      <c r="C1546" s="18" t="s">
        <v>23</v>
      </c>
      <c r="D1546" s="19"/>
      <c r="E1546" s="2" t="s">
        <v>7</v>
      </c>
      <c r="F1546" s="2" t="s">
        <v>7</v>
      </c>
    </row>
    <row r="1547" spans="1:6" ht="14.4" customHeight="1" x14ac:dyDescent="0.3">
      <c r="A1547" s="17" t="s">
        <v>7</v>
      </c>
      <c r="B1547" s="12" t="s">
        <v>708</v>
      </c>
      <c r="C1547" s="18" t="s">
        <v>238</v>
      </c>
      <c r="D1547" s="19"/>
      <c r="E1547" s="2" t="s">
        <v>7</v>
      </c>
      <c r="F1547" s="2" t="s">
        <v>7</v>
      </c>
    </row>
    <row r="1548" spans="1:6" x14ac:dyDescent="0.3">
      <c r="A1548" s="17" t="s">
        <v>669</v>
      </c>
      <c r="B1548" s="20" t="s">
        <v>933</v>
      </c>
      <c r="C1548" s="17" t="s">
        <v>439</v>
      </c>
      <c r="D1548" s="27">
        <v>4</v>
      </c>
      <c r="E1548" s="47">
        <v>0</v>
      </c>
      <c r="F1548" s="2">
        <f>+D1548*E1548</f>
        <v>0</v>
      </c>
    </row>
    <row r="1549" spans="1:6" ht="14.4" customHeight="1" x14ac:dyDescent="0.3">
      <c r="A1549" s="17" t="s">
        <v>7</v>
      </c>
      <c r="B1549" s="21" t="s">
        <v>288</v>
      </c>
      <c r="C1549" s="18" t="s">
        <v>23</v>
      </c>
      <c r="D1549" s="19"/>
      <c r="E1549" s="2" t="s">
        <v>7</v>
      </c>
      <c r="F1549" s="2" t="s">
        <v>7</v>
      </c>
    </row>
    <row r="1550" spans="1:6" ht="14.4" customHeight="1" x14ac:dyDescent="0.3">
      <c r="A1550" s="17" t="s">
        <v>7</v>
      </c>
      <c r="B1550" s="12" t="s">
        <v>711</v>
      </c>
      <c r="C1550" s="18" t="s">
        <v>238</v>
      </c>
      <c r="D1550" s="19"/>
      <c r="E1550" s="2" t="s">
        <v>7</v>
      </c>
      <c r="F1550" s="2" t="s">
        <v>7</v>
      </c>
    </row>
    <row r="1551" spans="1:6" x14ac:dyDescent="0.3">
      <c r="A1551" s="17" t="s">
        <v>671</v>
      </c>
      <c r="B1551" s="20" t="s">
        <v>934</v>
      </c>
      <c r="C1551" s="17" t="s">
        <v>257</v>
      </c>
      <c r="D1551" s="27">
        <v>25</v>
      </c>
      <c r="E1551" s="47">
        <v>0</v>
      </c>
      <c r="F1551" s="2">
        <f>+D1551*E1551</f>
        <v>0</v>
      </c>
    </row>
    <row r="1552" spans="1:6" ht="14.4" customHeight="1" x14ac:dyDescent="0.3">
      <c r="A1552" s="17" t="s">
        <v>7</v>
      </c>
      <c r="B1552" s="12" t="s">
        <v>489</v>
      </c>
      <c r="C1552" s="18" t="s">
        <v>238</v>
      </c>
      <c r="D1552" s="19"/>
      <c r="E1552" s="2" t="s">
        <v>7</v>
      </c>
      <c r="F1552" s="2" t="s">
        <v>7</v>
      </c>
    </row>
    <row r="1553" spans="1:6" ht="28.8" x14ac:dyDescent="0.3">
      <c r="A1553" s="17" t="s">
        <v>674</v>
      </c>
      <c r="B1553" s="20" t="s">
        <v>490</v>
      </c>
      <c r="C1553" s="17" t="s">
        <v>263</v>
      </c>
      <c r="D1553" s="27">
        <v>1</v>
      </c>
      <c r="E1553" s="47">
        <v>0</v>
      </c>
      <c r="F1553" s="2">
        <f>+D1553*E1553</f>
        <v>0</v>
      </c>
    </row>
    <row r="1554" spans="1:6" ht="14.4" customHeight="1" x14ac:dyDescent="0.3">
      <c r="A1554" s="17" t="s">
        <v>7</v>
      </c>
      <c r="B1554" s="21" t="s">
        <v>935</v>
      </c>
      <c r="C1554" s="18" t="s">
        <v>23</v>
      </c>
      <c r="D1554" s="19"/>
      <c r="E1554" s="2" t="s">
        <v>7</v>
      </c>
      <c r="F1554" s="2" t="s">
        <v>7</v>
      </c>
    </row>
    <row r="1555" spans="1:6" ht="14.4" customHeight="1" x14ac:dyDescent="0.3">
      <c r="A1555" s="17" t="s">
        <v>7</v>
      </c>
      <c r="B1555" s="12" t="s">
        <v>493</v>
      </c>
      <c r="C1555" s="18" t="s">
        <v>238</v>
      </c>
      <c r="D1555" s="19"/>
      <c r="E1555" s="2" t="s">
        <v>7</v>
      </c>
      <c r="F1555" s="2" t="s">
        <v>7</v>
      </c>
    </row>
    <row r="1556" spans="1:6" ht="28.8" customHeight="1" x14ac:dyDescent="0.3">
      <c r="A1556" s="17" t="s">
        <v>676</v>
      </c>
      <c r="B1556" s="20" t="s">
        <v>936</v>
      </c>
      <c r="C1556" s="17" t="s">
        <v>267</v>
      </c>
      <c r="D1556" s="27">
        <v>25</v>
      </c>
      <c r="E1556" s="47">
        <v>0</v>
      </c>
      <c r="F1556" s="2">
        <f>+D1556*E1556</f>
        <v>0</v>
      </c>
    </row>
    <row r="1557" spans="1:6" ht="14.4" customHeight="1" x14ac:dyDescent="0.3">
      <c r="A1557" s="17" t="s">
        <v>7</v>
      </c>
      <c r="B1557" s="12" t="s">
        <v>718</v>
      </c>
      <c r="C1557" s="18" t="s">
        <v>238</v>
      </c>
      <c r="D1557" s="19"/>
      <c r="E1557" s="2" t="s">
        <v>7</v>
      </c>
      <c r="F1557" s="2" t="s">
        <v>7</v>
      </c>
    </row>
    <row r="1558" spans="1:6" x14ac:dyDescent="0.3">
      <c r="A1558" s="17" t="s">
        <v>679</v>
      </c>
      <c r="B1558" s="20" t="s">
        <v>720</v>
      </c>
      <c r="C1558" s="17" t="s">
        <v>267</v>
      </c>
      <c r="D1558" s="27">
        <v>25</v>
      </c>
      <c r="E1558" s="47">
        <v>0</v>
      </c>
      <c r="F1558" s="2">
        <f>+D1558*E1558</f>
        <v>0</v>
      </c>
    </row>
    <row r="1559" spans="1:6" ht="14.4" customHeight="1" x14ac:dyDescent="0.3">
      <c r="A1559" s="17" t="s">
        <v>7</v>
      </c>
      <c r="B1559" s="21" t="s">
        <v>969</v>
      </c>
      <c r="C1559" s="18" t="s">
        <v>23</v>
      </c>
      <c r="D1559" s="19"/>
      <c r="E1559" s="2" t="s">
        <v>7</v>
      </c>
      <c r="F1559" s="2" t="s">
        <v>7</v>
      </c>
    </row>
    <row r="1560" spans="1:6" ht="14.4" customHeight="1" x14ac:dyDescent="0.3">
      <c r="A1560" s="17" t="s">
        <v>7</v>
      </c>
      <c r="B1560" s="12" t="s">
        <v>722</v>
      </c>
      <c r="C1560" s="18" t="s">
        <v>238</v>
      </c>
      <c r="D1560" s="19"/>
      <c r="E1560" s="2" t="s">
        <v>7</v>
      </c>
      <c r="F1560" s="2" t="s">
        <v>7</v>
      </c>
    </row>
    <row r="1561" spans="1:6" ht="28.8" customHeight="1" x14ac:dyDescent="0.3">
      <c r="A1561" s="17" t="s">
        <v>682</v>
      </c>
      <c r="B1561" s="20" t="s">
        <v>970</v>
      </c>
      <c r="C1561" s="17" t="s">
        <v>257</v>
      </c>
      <c r="D1561" s="27">
        <v>25</v>
      </c>
      <c r="E1561" s="47">
        <v>0</v>
      </c>
      <c r="F1561" s="2">
        <f>+D1561*E1561</f>
        <v>0</v>
      </c>
    </row>
    <row r="1562" spans="1:6" ht="28.8" customHeight="1" x14ac:dyDescent="0.3">
      <c r="A1562" s="17" t="s">
        <v>7</v>
      </c>
      <c r="B1562" s="12" t="s">
        <v>725</v>
      </c>
      <c r="C1562" s="18" t="s">
        <v>9</v>
      </c>
      <c r="D1562" s="19"/>
      <c r="E1562" s="2" t="s">
        <v>7</v>
      </c>
      <c r="F1562" s="2" t="s">
        <v>7</v>
      </c>
    </row>
    <row r="1563" spans="1:6" ht="14.4" customHeight="1" x14ac:dyDescent="0.3">
      <c r="A1563" s="17" t="s">
        <v>7</v>
      </c>
      <c r="B1563" s="21" t="s">
        <v>726</v>
      </c>
      <c r="C1563" s="18" t="s">
        <v>23</v>
      </c>
      <c r="D1563" s="19"/>
      <c r="E1563" s="2" t="s">
        <v>7</v>
      </c>
      <c r="F1563" s="2" t="s">
        <v>7</v>
      </c>
    </row>
    <row r="1564" spans="1:6" ht="14.4" customHeight="1" x14ac:dyDescent="0.3">
      <c r="A1564" s="17" t="s">
        <v>7</v>
      </c>
      <c r="B1564" s="12" t="s">
        <v>938</v>
      </c>
      <c r="C1564" s="18" t="s">
        <v>238</v>
      </c>
      <c r="D1564" s="19"/>
      <c r="E1564" s="2" t="s">
        <v>7</v>
      </c>
      <c r="F1564" s="2" t="s">
        <v>7</v>
      </c>
    </row>
    <row r="1565" spans="1:6" x14ac:dyDescent="0.3">
      <c r="A1565" s="17" t="s">
        <v>688</v>
      </c>
      <c r="B1565" s="20" t="s">
        <v>729</v>
      </c>
      <c r="C1565" s="17" t="s">
        <v>267</v>
      </c>
      <c r="D1565" s="27">
        <v>25</v>
      </c>
      <c r="E1565" s="47">
        <v>0</v>
      </c>
      <c r="F1565" s="2">
        <f>+D1565*E1565</f>
        <v>0</v>
      </c>
    </row>
    <row r="1566" spans="1:6" ht="14.4" customHeight="1" x14ac:dyDescent="0.3">
      <c r="A1566" s="17" t="s">
        <v>7</v>
      </c>
      <c r="B1566" s="12" t="s">
        <v>971</v>
      </c>
      <c r="C1566" s="18" t="s">
        <v>9</v>
      </c>
      <c r="D1566" s="19"/>
      <c r="E1566" s="2" t="s">
        <v>7</v>
      </c>
      <c r="F1566" s="2" t="s">
        <v>7</v>
      </c>
    </row>
    <row r="1567" spans="1:6" ht="14.4" customHeight="1" x14ac:dyDescent="0.3">
      <c r="A1567" s="17" t="s">
        <v>7</v>
      </c>
      <c r="B1567" s="21" t="s">
        <v>686</v>
      </c>
      <c r="C1567" s="18" t="s">
        <v>23</v>
      </c>
      <c r="D1567" s="19"/>
      <c r="E1567" s="2" t="s">
        <v>7</v>
      </c>
      <c r="F1567" s="2" t="s">
        <v>7</v>
      </c>
    </row>
    <row r="1568" spans="1:6" ht="14.4" customHeight="1" x14ac:dyDescent="0.3">
      <c r="A1568" s="17" t="s">
        <v>7</v>
      </c>
      <c r="B1568" s="21" t="s">
        <v>687</v>
      </c>
      <c r="C1568" s="18" t="s">
        <v>23</v>
      </c>
      <c r="D1568" s="19"/>
      <c r="E1568" s="2" t="s">
        <v>7</v>
      </c>
      <c r="F1568" s="2" t="s">
        <v>7</v>
      </c>
    </row>
    <row r="1569" spans="1:6" ht="14.4" customHeight="1" x14ac:dyDescent="0.3">
      <c r="A1569" s="17" t="s">
        <v>7</v>
      </c>
      <c r="B1569" s="12" t="s">
        <v>437</v>
      </c>
      <c r="C1569" s="18" t="s">
        <v>238</v>
      </c>
      <c r="D1569" s="19"/>
      <c r="E1569" s="2" t="s">
        <v>7</v>
      </c>
      <c r="F1569" s="2" t="s">
        <v>7</v>
      </c>
    </row>
    <row r="1570" spans="1:6" x14ac:dyDescent="0.3">
      <c r="A1570" s="17" t="s">
        <v>692</v>
      </c>
      <c r="B1570" s="20" t="s">
        <v>732</v>
      </c>
      <c r="C1570" s="17" t="s">
        <v>439</v>
      </c>
      <c r="D1570" s="27">
        <v>6</v>
      </c>
      <c r="E1570" s="47">
        <v>0</v>
      </c>
      <c r="F1570" s="2">
        <f>+D1570*E1570</f>
        <v>0</v>
      </c>
    </row>
    <row r="1571" spans="1:6" ht="14.4" customHeight="1" x14ac:dyDescent="0.3">
      <c r="A1571" s="17" t="s">
        <v>7</v>
      </c>
      <c r="B1571" s="12" t="s">
        <v>733</v>
      </c>
      <c r="C1571" s="18" t="s">
        <v>238</v>
      </c>
      <c r="D1571" s="19"/>
      <c r="E1571" s="2" t="s">
        <v>7</v>
      </c>
      <c r="F1571" s="2" t="s">
        <v>7</v>
      </c>
    </row>
    <row r="1572" spans="1:6" x14ac:dyDescent="0.3">
      <c r="A1572" s="17" t="s">
        <v>695</v>
      </c>
      <c r="B1572" s="20" t="s">
        <v>800</v>
      </c>
      <c r="C1572" s="17" t="s">
        <v>439</v>
      </c>
      <c r="D1572" s="27">
        <v>1</v>
      </c>
      <c r="E1572" s="47">
        <v>0</v>
      </c>
      <c r="F1572" s="2">
        <f>+D1572*E1572</f>
        <v>0</v>
      </c>
    </row>
    <row r="1573" spans="1:6" ht="14.4" customHeight="1" x14ac:dyDescent="0.3">
      <c r="A1573" s="17" t="s">
        <v>7</v>
      </c>
      <c r="B1573" s="21" t="s">
        <v>690</v>
      </c>
      <c r="C1573" s="18" t="s">
        <v>23</v>
      </c>
      <c r="D1573" s="19"/>
      <c r="E1573" s="2" t="s">
        <v>7</v>
      </c>
      <c r="F1573" s="2" t="s">
        <v>7</v>
      </c>
    </row>
    <row r="1574" spans="1:6" ht="14.4" customHeight="1" x14ac:dyDescent="0.3">
      <c r="A1574" s="17" t="s">
        <v>7</v>
      </c>
      <c r="B1574" s="12" t="s">
        <v>735</v>
      </c>
      <c r="C1574" s="18" t="s">
        <v>238</v>
      </c>
      <c r="D1574" s="19"/>
      <c r="E1574" s="2" t="s">
        <v>7</v>
      </c>
      <c r="F1574" s="2" t="s">
        <v>7</v>
      </c>
    </row>
    <row r="1575" spans="1:6" x14ac:dyDescent="0.3">
      <c r="A1575" s="17" t="s">
        <v>697</v>
      </c>
      <c r="B1575" s="20" t="s">
        <v>693</v>
      </c>
      <c r="C1575" s="17" t="s">
        <v>439</v>
      </c>
      <c r="D1575" s="27">
        <v>4</v>
      </c>
      <c r="E1575" s="47">
        <v>0</v>
      </c>
      <c r="F1575" s="2">
        <f>+D1575*E1575</f>
        <v>0</v>
      </c>
    </row>
    <row r="1576" spans="1:6" ht="14.4" customHeight="1" x14ac:dyDescent="0.3">
      <c r="A1576" s="17" t="s">
        <v>7</v>
      </c>
      <c r="B1576" s="21" t="s">
        <v>694</v>
      </c>
      <c r="C1576" s="18" t="s">
        <v>23</v>
      </c>
      <c r="D1576" s="19"/>
      <c r="E1576" s="2" t="s">
        <v>7</v>
      </c>
      <c r="F1576" s="2" t="s">
        <v>7</v>
      </c>
    </row>
    <row r="1577" spans="1:6" ht="57.6" customHeight="1" x14ac:dyDescent="0.3">
      <c r="A1577" s="17" t="s">
        <v>7</v>
      </c>
      <c r="B1577" s="20" t="s">
        <v>738</v>
      </c>
      <c r="C1577" s="17" t="s">
        <v>7</v>
      </c>
      <c r="D1577" s="19"/>
      <c r="E1577" s="2" t="s">
        <v>7</v>
      </c>
      <c r="F1577" s="2" t="s">
        <v>7</v>
      </c>
    </row>
    <row r="1578" spans="1:6" ht="14.4" customHeight="1" x14ac:dyDescent="0.3">
      <c r="A1578" s="17" t="s">
        <v>7</v>
      </c>
      <c r="B1578" s="12" t="s">
        <v>739</v>
      </c>
      <c r="C1578" s="18" t="s">
        <v>238</v>
      </c>
      <c r="D1578" s="19"/>
      <c r="E1578" s="2" t="s">
        <v>7</v>
      </c>
      <c r="F1578" s="2" t="s">
        <v>7</v>
      </c>
    </row>
    <row r="1579" spans="1:6" x14ac:dyDescent="0.3">
      <c r="A1579" s="17" t="s">
        <v>700</v>
      </c>
      <c r="B1579" s="20" t="s">
        <v>741</v>
      </c>
      <c r="C1579" s="17" t="s">
        <v>439</v>
      </c>
      <c r="D1579" s="27">
        <v>2</v>
      </c>
      <c r="E1579" s="47">
        <v>0</v>
      </c>
      <c r="F1579" s="2">
        <f>+D1579*E1579</f>
        <v>0</v>
      </c>
    </row>
    <row r="1580" spans="1:6" ht="14.4" customHeight="1" x14ac:dyDescent="0.3">
      <c r="A1580" s="17" t="s">
        <v>7</v>
      </c>
      <c r="B1580" s="21" t="s">
        <v>742</v>
      </c>
      <c r="C1580" s="18" t="s">
        <v>23</v>
      </c>
      <c r="D1580" s="19"/>
      <c r="E1580" s="2" t="s">
        <v>7</v>
      </c>
      <c r="F1580" s="2" t="s">
        <v>7</v>
      </c>
    </row>
    <row r="1581" spans="1:6" ht="14.4" customHeight="1" x14ac:dyDescent="0.3">
      <c r="A1581" s="17" t="s">
        <v>7</v>
      </c>
      <c r="B1581" s="12" t="s">
        <v>458</v>
      </c>
      <c r="C1581" s="18" t="s">
        <v>238</v>
      </c>
      <c r="D1581" s="19"/>
      <c r="E1581" s="2" t="s">
        <v>7</v>
      </c>
      <c r="F1581" s="2" t="s">
        <v>7</v>
      </c>
    </row>
    <row r="1582" spans="1:6" ht="28.8" x14ac:dyDescent="0.3">
      <c r="A1582" s="17" t="s">
        <v>704</v>
      </c>
      <c r="B1582" s="20" t="s">
        <v>744</v>
      </c>
      <c r="C1582" s="17" t="s">
        <v>25</v>
      </c>
      <c r="D1582" s="22">
        <v>1</v>
      </c>
      <c r="E1582" s="47">
        <v>0</v>
      </c>
      <c r="F1582" s="2">
        <f>+D1582*E1582</f>
        <v>0</v>
      </c>
    </row>
    <row r="1583" spans="1:6" ht="14.4" customHeight="1" x14ac:dyDescent="0.3">
      <c r="A1583" s="17" t="s">
        <v>7</v>
      </c>
      <c r="B1583" s="21" t="s">
        <v>696</v>
      </c>
      <c r="C1583" s="18" t="s">
        <v>23</v>
      </c>
      <c r="D1583" s="19"/>
      <c r="E1583" s="2" t="s">
        <v>7</v>
      </c>
      <c r="F1583" s="2" t="s">
        <v>7</v>
      </c>
    </row>
    <row r="1584" spans="1:6" ht="14.4" customHeight="1" x14ac:dyDescent="0.3">
      <c r="A1584" s="17" t="s">
        <v>7</v>
      </c>
      <c r="B1584" s="12" t="s">
        <v>462</v>
      </c>
      <c r="C1584" s="18" t="s">
        <v>238</v>
      </c>
      <c r="D1584" s="19"/>
      <c r="E1584" s="2" t="s">
        <v>7</v>
      </c>
      <c r="F1584" s="2" t="s">
        <v>7</v>
      </c>
    </row>
    <row r="1585" spans="1:6" ht="57.6" x14ac:dyDescent="0.3">
      <c r="A1585" s="17" t="s">
        <v>709</v>
      </c>
      <c r="B1585" s="20" t="s">
        <v>746</v>
      </c>
      <c r="C1585" s="17" t="s">
        <v>257</v>
      </c>
      <c r="D1585" s="27">
        <v>7</v>
      </c>
      <c r="E1585" s="47">
        <v>0</v>
      </c>
      <c r="F1585" s="2">
        <f>+D1585*E1585</f>
        <v>0</v>
      </c>
    </row>
    <row r="1586" spans="1:6" ht="14.4" customHeight="1" x14ac:dyDescent="0.3">
      <c r="A1586" s="17" t="s">
        <v>7</v>
      </c>
      <c r="B1586" s="21" t="s">
        <v>699</v>
      </c>
      <c r="C1586" s="18" t="s">
        <v>23</v>
      </c>
      <c r="D1586" s="19"/>
      <c r="E1586" s="2" t="s">
        <v>7</v>
      </c>
      <c r="F1586" s="2" t="s">
        <v>7</v>
      </c>
    </row>
    <row r="1587" spans="1:6" ht="14.4" customHeight="1" x14ac:dyDescent="0.3">
      <c r="A1587" s="17" t="s">
        <v>7</v>
      </c>
      <c r="B1587" s="12" t="s">
        <v>464</v>
      </c>
      <c r="C1587" s="18" t="s">
        <v>238</v>
      </c>
      <c r="D1587" s="19"/>
      <c r="E1587" s="2" t="s">
        <v>7</v>
      </c>
      <c r="F1587" s="2" t="s">
        <v>7</v>
      </c>
    </row>
    <row r="1588" spans="1:6" x14ac:dyDescent="0.3">
      <c r="A1588" s="17" t="s">
        <v>712</v>
      </c>
      <c r="B1588" s="20" t="s">
        <v>701</v>
      </c>
      <c r="C1588" s="17" t="s">
        <v>263</v>
      </c>
      <c r="D1588" s="27">
        <v>1</v>
      </c>
      <c r="E1588" s="47">
        <v>0</v>
      </c>
      <c r="F1588" s="2">
        <f>+D1588*E1588</f>
        <v>0</v>
      </c>
    </row>
    <row r="1589" spans="1:6" ht="14.4" customHeight="1" x14ac:dyDescent="0.3">
      <c r="A1589" s="17" t="s">
        <v>7</v>
      </c>
      <c r="B1589" s="21" t="s">
        <v>702</v>
      </c>
      <c r="C1589" s="18" t="s">
        <v>23</v>
      </c>
      <c r="D1589" s="19"/>
      <c r="E1589" s="2" t="s">
        <v>7</v>
      </c>
      <c r="F1589" s="2" t="s">
        <v>7</v>
      </c>
    </row>
    <row r="1590" spans="1:6" ht="14.4" customHeight="1" x14ac:dyDescent="0.3">
      <c r="A1590" s="17" t="s">
        <v>7</v>
      </c>
      <c r="B1590" s="12" t="s">
        <v>940</v>
      </c>
      <c r="C1590" s="18" t="s">
        <v>238</v>
      </c>
      <c r="D1590" s="19"/>
      <c r="E1590" s="2" t="s">
        <v>7</v>
      </c>
      <c r="F1590" s="2" t="s">
        <v>7</v>
      </c>
    </row>
    <row r="1591" spans="1:6" ht="43.2" x14ac:dyDescent="0.3">
      <c r="A1591" s="17" t="s">
        <v>714</v>
      </c>
      <c r="B1591" s="20" t="s">
        <v>972</v>
      </c>
      <c r="C1591" s="17" t="s">
        <v>257</v>
      </c>
      <c r="D1591" s="27">
        <v>13</v>
      </c>
      <c r="E1591" s="47">
        <v>0</v>
      </c>
      <c r="F1591" s="2">
        <f>+D1591*E1591</f>
        <v>0</v>
      </c>
    </row>
    <row r="1592" spans="1:6" ht="28.8" customHeight="1" x14ac:dyDescent="0.3">
      <c r="A1592" s="17" t="s">
        <v>7</v>
      </c>
      <c r="B1592" s="12" t="s">
        <v>706</v>
      </c>
      <c r="C1592" s="18" t="s">
        <v>9</v>
      </c>
      <c r="D1592" s="19"/>
      <c r="E1592" s="2" t="s">
        <v>7</v>
      </c>
      <c r="F1592" s="2" t="s">
        <v>7</v>
      </c>
    </row>
    <row r="1593" spans="1:6" ht="14.4" customHeight="1" x14ac:dyDescent="0.3">
      <c r="A1593" s="17" t="s">
        <v>7</v>
      </c>
      <c r="B1593" s="21" t="s">
        <v>475</v>
      </c>
      <c r="C1593" s="18" t="s">
        <v>23</v>
      </c>
      <c r="D1593" s="19"/>
      <c r="E1593" s="2" t="s">
        <v>7</v>
      </c>
      <c r="F1593" s="2" t="s">
        <v>7</v>
      </c>
    </row>
    <row r="1594" spans="1:6" ht="14.4" customHeight="1" x14ac:dyDescent="0.3">
      <c r="A1594" s="17" t="s">
        <v>7</v>
      </c>
      <c r="B1594" s="12" t="s">
        <v>751</v>
      </c>
      <c r="C1594" s="18" t="s">
        <v>238</v>
      </c>
      <c r="D1594" s="19"/>
      <c r="E1594" s="2" t="s">
        <v>7</v>
      </c>
      <c r="F1594" s="2" t="s">
        <v>7</v>
      </c>
    </row>
    <row r="1595" spans="1:6" x14ac:dyDescent="0.3">
      <c r="A1595" s="17" t="s">
        <v>716</v>
      </c>
      <c r="B1595" s="20" t="s">
        <v>753</v>
      </c>
      <c r="C1595" s="17" t="s">
        <v>439</v>
      </c>
      <c r="D1595" s="27">
        <v>1</v>
      </c>
      <c r="E1595" s="47">
        <v>0</v>
      </c>
      <c r="F1595" s="2">
        <f>+D1595*E1595</f>
        <v>0</v>
      </c>
    </row>
    <row r="1596" spans="1:6" ht="14.4" customHeight="1" x14ac:dyDescent="0.3">
      <c r="A1596" s="17" t="s">
        <v>7</v>
      </c>
      <c r="B1596" s="21" t="s">
        <v>707</v>
      </c>
      <c r="C1596" s="18" t="s">
        <v>23</v>
      </c>
      <c r="D1596" s="19"/>
      <c r="E1596" s="2" t="s">
        <v>7</v>
      </c>
      <c r="F1596" s="2" t="s">
        <v>7</v>
      </c>
    </row>
    <row r="1597" spans="1:6" ht="14.4" customHeight="1" x14ac:dyDescent="0.3">
      <c r="A1597" s="17" t="s">
        <v>7</v>
      </c>
      <c r="B1597" s="12" t="s">
        <v>479</v>
      </c>
      <c r="C1597" s="18" t="s">
        <v>238</v>
      </c>
      <c r="D1597" s="19"/>
      <c r="E1597" s="2" t="s">
        <v>7</v>
      </c>
      <c r="F1597" s="2" t="s">
        <v>7</v>
      </c>
    </row>
    <row r="1598" spans="1:6" x14ac:dyDescent="0.3">
      <c r="A1598" s="17" t="s">
        <v>719</v>
      </c>
      <c r="B1598" s="20" t="s">
        <v>755</v>
      </c>
      <c r="C1598" s="17" t="s">
        <v>439</v>
      </c>
      <c r="D1598" s="27">
        <v>1</v>
      </c>
      <c r="E1598" s="47">
        <v>0</v>
      </c>
      <c r="F1598" s="2">
        <f t="shared" ref="F1598:F1599" si="107">+D1598*E1598</f>
        <v>0</v>
      </c>
    </row>
    <row r="1599" spans="1:6" x14ac:dyDescent="0.3">
      <c r="A1599" s="17" t="s">
        <v>723</v>
      </c>
      <c r="B1599" s="20" t="s">
        <v>732</v>
      </c>
      <c r="C1599" s="17" t="s">
        <v>439</v>
      </c>
      <c r="D1599" s="27">
        <v>2</v>
      </c>
      <c r="E1599" s="47">
        <v>0</v>
      </c>
      <c r="F1599" s="2">
        <f t="shared" si="107"/>
        <v>0</v>
      </c>
    </row>
    <row r="1600" spans="1:6" ht="14.4" customHeight="1" x14ac:dyDescent="0.3">
      <c r="A1600" s="17" t="s">
        <v>7</v>
      </c>
      <c r="B1600" s="21" t="s">
        <v>757</v>
      </c>
      <c r="C1600" s="18" t="s">
        <v>23</v>
      </c>
      <c r="D1600" s="19"/>
      <c r="E1600" s="2" t="s">
        <v>7</v>
      </c>
      <c r="F1600" s="2" t="s">
        <v>7</v>
      </c>
    </row>
    <row r="1601" spans="1:6" ht="14.4" customHeight="1" x14ac:dyDescent="0.3">
      <c r="A1601" s="17" t="s">
        <v>7</v>
      </c>
      <c r="B1601" s="12" t="s">
        <v>489</v>
      </c>
      <c r="C1601" s="18" t="s">
        <v>238</v>
      </c>
      <c r="D1601" s="19"/>
      <c r="E1601" s="2" t="s">
        <v>7</v>
      </c>
      <c r="F1601" s="2" t="s">
        <v>7</v>
      </c>
    </row>
    <row r="1602" spans="1:6" ht="57.6" customHeight="1" x14ac:dyDescent="0.3">
      <c r="A1602" s="17" t="s">
        <v>728</v>
      </c>
      <c r="B1602" s="20" t="s">
        <v>973</v>
      </c>
      <c r="C1602" s="17" t="s">
        <v>760</v>
      </c>
      <c r="D1602" s="22">
        <v>1</v>
      </c>
      <c r="E1602" s="47">
        <v>0</v>
      </c>
      <c r="F1602" s="2">
        <f>+D1602*E1602</f>
        <v>0</v>
      </c>
    </row>
    <row r="1603" spans="1:6" ht="14.4" customHeight="1" x14ac:dyDescent="0.3">
      <c r="A1603" s="17" t="s">
        <v>7</v>
      </c>
      <c r="B1603" s="21" t="s">
        <v>288</v>
      </c>
      <c r="C1603" s="18" t="s">
        <v>23</v>
      </c>
      <c r="D1603" s="19"/>
      <c r="E1603" s="2" t="s">
        <v>7</v>
      </c>
      <c r="F1603" s="2" t="s">
        <v>7</v>
      </c>
    </row>
    <row r="1604" spans="1:6" ht="14.4" customHeight="1" x14ac:dyDescent="0.3">
      <c r="A1604" s="17" t="s">
        <v>7</v>
      </c>
      <c r="B1604" s="12" t="s">
        <v>761</v>
      </c>
      <c r="C1604" s="18" t="s">
        <v>238</v>
      </c>
      <c r="D1604" s="19"/>
      <c r="E1604" s="2" t="s">
        <v>7</v>
      </c>
      <c r="F1604" s="2" t="s">
        <v>7</v>
      </c>
    </row>
    <row r="1605" spans="1:6" x14ac:dyDescent="0.3">
      <c r="A1605" s="17" t="s">
        <v>731</v>
      </c>
      <c r="B1605" s="20" t="s">
        <v>763</v>
      </c>
      <c r="C1605" s="17" t="s">
        <v>257</v>
      </c>
      <c r="D1605" s="27">
        <v>6</v>
      </c>
      <c r="E1605" s="47">
        <v>0</v>
      </c>
      <c r="F1605" s="2">
        <f>+D1605*E1605</f>
        <v>0</v>
      </c>
    </row>
    <row r="1606" spans="1:6" ht="14.4" customHeight="1" x14ac:dyDescent="0.3">
      <c r="A1606" s="17" t="s">
        <v>7</v>
      </c>
      <c r="B1606" s="21" t="s">
        <v>715</v>
      </c>
      <c r="C1606" s="18" t="s">
        <v>23</v>
      </c>
      <c r="D1606" s="19"/>
      <c r="E1606" s="2" t="s">
        <v>7</v>
      </c>
      <c r="F1606" s="2" t="s">
        <v>7</v>
      </c>
    </row>
    <row r="1607" spans="1:6" ht="14.4" customHeight="1" x14ac:dyDescent="0.3">
      <c r="A1607" s="17" t="s">
        <v>7</v>
      </c>
      <c r="B1607" s="12" t="s">
        <v>493</v>
      </c>
      <c r="C1607" s="18" t="s">
        <v>238</v>
      </c>
      <c r="D1607" s="19"/>
      <c r="E1607" s="2" t="s">
        <v>7</v>
      </c>
      <c r="F1607" s="2" t="s">
        <v>7</v>
      </c>
    </row>
    <row r="1608" spans="1:6" ht="28.8" x14ac:dyDescent="0.3">
      <c r="A1608" s="17" t="s">
        <v>734</v>
      </c>
      <c r="B1608" s="20" t="s">
        <v>766</v>
      </c>
      <c r="C1608" s="17" t="s">
        <v>267</v>
      </c>
      <c r="D1608" s="27">
        <v>10</v>
      </c>
      <c r="E1608" s="47">
        <v>0</v>
      </c>
      <c r="F1608" s="2">
        <f>+D1608*E1608</f>
        <v>0</v>
      </c>
    </row>
    <row r="1609" spans="1:6" ht="14.4" customHeight="1" x14ac:dyDescent="0.3">
      <c r="A1609" s="17" t="s">
        <v>7</v>
      </c>
      <c r="B1609" s="12" t="s">
        <v>767</v>
      </c>
      <c r="C1609" s="18" t="s">
        <v>238</v>
      </c>
      <c r="D1609" s="19"/>
      <c r="E1609" s="2" t="s">
        <v>7</v>
      </c>
      <c r="F1609" s="2" t="s">
        <v>7</v>
      </c>
    </row>
    <row r="1610" spans="1:6" x14ac:dyDescent="0.3">
      <c r="A1610" s="17" t="s">
        <v>736</v>
      </c>
      <c r="B1610" s="20" t="s">
        <v>769</v>
      </c>
      <c r="C1610" s="17" t="s">
        <v>267</v>
      </c>
      <c r="D1610" s="27">
        <v>10</v>
      </c>
      <c r="E1610" s="47">
        <v>0</v>
      </c>
      <c r="F1610" s="2">
        <f>+D1610*E1610</f>
        <v>0</v>
      </c>
    </row>
    <row r="1611" spans="1:6" ht="14.4" customHeight="1" x14ac:dyDescent="0.3">
      <c r="A1611" s="17" t="s">
        <v>7</v>
      </c>
      <c r="B1611" s="21" t="s">
        <v>770</v>
      </c>
      <c r="C1611" s="18" t="s">
        <v>23</v>
      </c>
      <c r="D1611" s="19"/>
      <c r="E1611" s="2" t="s">
        <v>7</v>
      </c>
      <c r="F1611" s="2" t="s">
        <v>7</v>
      </c>
    </row>
    <row r="1612" spans="1:6" ht="14.4" customHeight="1" x14ac:dyDescent="0.3">
      <c r="A1612" s="17" t="s">
        <v>7</v>
      </c>
      <c r="B1612" s="12" t="s">
        <v>771</v>
      </c>
      <c r="C1612" s="18" t="s">
        <v>238</v>
      </c>
      <c r="D1612" s="19"/>
      <c r="E1612" s="2" t="s">
        <v>7</v>
      </c>
      <c r="F1612" s="2" t="s">
        <v>7</v>
      </c>
    </row>
    <row r="1613" spans="1:6" x14ac:dyDescent="0.3">
      <c r="A1613" s="17" t="s">
        <v>740</v>
      </c>
      <c r="B1613" s="20" t="s">
        <v>974</v>
      </c>
      <c r="C1613" s="17" t="s">
        <v>294</v>
      </c>
      <c r="D1613" s="32">
        <v>8.7999999999999995E-2</v>
      </c>
      <c r="E1613" s="47">
        <v>0</v>
      </c>
      <c r="F1613" s="2">
        <f>+D1613*E1613</f>
        <v>0</v>
      </c>
    </row>
    <row r="1614" spans="1:6" ht="28.8" customHeight="1" x14ac:dyDescent="0.3">
      <c r="A1614" s="17" t="s">
        <v>7</v>
      </c>
      <c r="B1614" s="12" t="s">
        <v>295</v>
      </c>
      <c r="C1614" s="18" t="s">
        <v>9</v>
      </c>
      <c r="D1614" s="19"/>
      <c r="E1614" s="2" t="s">
        <v>7</v>
      </c>
      <c r="F1614" s="2" t="s">
        <v>7</v>
      </c>
    </row>
    <row r="1615" spans="1:6" ht="14.4" customHeight="1" x14ac:dyDescent="0.3">
      <c r="A1615" s="17" t="s">
        <v>7</v>
      </c>
      <c r="B1615" s="21" t="s">
        <v>774</v>
      </c>
      <c r="C1615" s="18" t="s">
        <v>23</v>
      </c>
      <c r="D1615" s="19"/>
      <c r="E1615" s="2" t="s">
        <v>7</v>
      </c>
      <c r="F1615" s="2" t="s">
        <v>7</v>
      </c>
    </row>
    <row r="1616" spans="1:6" ht="14.4" customHeight="1" x14ac:dyDescent="0.3">
      <c r="A1616" s="17" t="s">
        <v>7</v>
      </c>
      <c r="B1616" s="12" t="s">
        <v>526</v>
      </c>
      <c r="C1616" s="18" t="s">
        <v>238</v>
      </c>
      <c r="D1616" s="19"/>
      <c r="E1616" s="2" t="s">
        <v>7</v>
      </c>
      <c r="F1616" s="2" t="s">
        <v>7</v>
      </c>
    </row>
    <row r="1617" spans="1:6" x14ac:dyDescent="0.3">
      <c r="A1617" s="17" t="s">
        <v>743</v>
      </c>
      <c r="B1617" s="20" t="s">
        <v>776</v>
      </c>
      <c r="C1617" s="17" t="s">
        <v>257</v>
      </c>
      <c r="D1617" s="27">
        <v>8</v>
      </c>
      <c r="E1617" s="47">
        <v>0</v>
      </c>
      <c r="F1617" s="2">
        <f>+D1617*E1617</f>
        <v>0</v>
      </c>
    </row>
    <row r="1618" spans="1:6" ht="14.4" customHeight="1" x14ac:dyDescent="0.3">
      <c r="A1618" s="17" t="s">
        <v>7</v>
      </c>
      <c r="B1618" s="21" t="s">
        <v>534</v>
      </c>
      <c r="C1618" s="18" t="s">
        <v>23</v>
      </c>
      <c r="D1618" s="19"/>
      <c r="E1618" s="2" t="s">
        <v>7</v>
      </c>
      <c r="F1618" s="2" t="s">
        <v>7</v>
      </c>
    </row>
    <row r="1619" spans="1:6" ht="14.4" customHeight="1" x14ac:dyDescent="0.3">
      <c r="A1619" s="17" t="s">
        <v>7</v>
      </c>
      <c r="B1619" s="12" t="s">
        <v>535</v>
      </c>
      <c r="C1619" s="18" t="s">
        <v>238</v>
      </c>
      <c r="D1619" s="19"/>
      <c r="E1619" s="2" t="s">
        <v>7</v>
      </c>
      <c r="F1619" s="2" t="s">
        <v>7</v>
      </c>
    </row>
    <row r="1620" spans="1:6" x14ac:dyDescent="0.3">
      <c r="A1620" s="17" t="s">
        <v>745</v>
      </c>
      <c r="B1620" s="20" t="s">
        <v>776</v>
      </c>
      <c r="C1620" s="17" t="s">
        <v>257</v>
      </c>
      <c r="D1620" s="27">
        <v>4</v>
      </c>
      <c r="E1620" s="47">
        <v>0</v>
      </c>
      <c r="F1620" s="2">
        <f>+D1620*E1620</f>
        <v>0</v>
      </c>
    </row>
    <row r="1621" spans="1:6" ht="14.4" customHeight="1" x14ac:dyDescent="0.3">
      <c r="A1621" s="17" t="s">
        <v>7</v>
      </c>
      <c r="B1621" s="21" t="s">
        <v>297</v>
      </c>
      <c r="C1621" s="18" t="s">
        <v>23</v>
      </c>
      <c r="D1621" s="19"/>
      <c r="E1621" s="2" t="s">
        <v>7</v>
      </c>
      <c r="F1621" s="2" t="s">
        <v>7</v>
      </c>
    </row>
    <row r="1622" spans="1:6" ht="14.4" customHeight="1" x14ac:dyDescent="0.3">
      <c r="A1622" s="17" t="s">
        <v>7</v>
      </c>
      <c r="B1622" s="12" t="s">
        <v>538</v>
      </c>
      <c r="C1622" s="18" t="s">
        <v>238</v>
      </c>
      <c r="D1622" s="19"/>
      <c r="E1622" s="2" t="s">
        <v>7</v>
      </c>
      <c r="F1622" s="2" t="s">
        <v>7</v>
      </c>
    </row>
    <row r="1623" spans="1:6" ht="57.6" customHeight="1" x14ac:dyDescent="0.3">
      <c r="A1623" s="17" t="s">
        <v>747</v>
      </c>
      <c r="B1623" s="20" t="s">
        <v>539</v>
      </c>
      <c r="C1623" s="17" t="s">
        <v>257</v>
      </c>
      <c r="D1623" s="27">
        <v>4</v>
      </c>
      <c r="E1623" s="47">
        <v>0</v>
      </c>
      <c r="F1623" s="2">
        <f>+D1623*E1623</f>
        <v>0</v>
      </c>
    </row>
    <row r="1624" spans="1:6" ht="14.4" customHeight="1" x14ac:dyDescent="0.3">
      <c r="A1624" s="17" t="s">
        <v>7</v>
      </c>
      <c r="B1624" s="12" t="s">
        <v>298</v>
      </c>
      <c r="C1624" s="18" t="s">
        <v>238</v>
      </c>
      <c r="D1624" s="19"/>
      <c r="E1624" s="2" t="s">
        <v>7</v>
      </c>
      <c r="F1624" s="2" t="s">
        <v>7</v>
      </c>
    </row>
    <row r="1625" spans="1:6" x14ac:dyDescent="0.3">
      <c r="A1625" s="17" t="s">
        <v>749</v>
      </c>
      <c r="B1625" s="20" t="s">
        <v>780</v>
      </c>
      <c r="C1625" s="17" t="s">
        <v>267</v>
      </c>
      <c r="D1625" s="27">
        <v>46</v>
      </c>
      <c r="E1625" s="47">
        <v>0</v>
      </c>
      <c r="F1625" s="2">
        <f>+D1625*E1625</f>
        <v>0</v>
      </c>
    </row>
    <row r="1626" spans="1:6" ht="14.4" customHeight="1" x14ac:dyDescent="0.3">
      <c r="A1626" s="17" t="s">
        <v>7</v>
      </c>
      <c r="B1626" s="21" t="s">
        <v>549</v>
      </c>
      <c r="C1626" s="18" t="s">
        <v>23</v>
      </c>
      <c r="D1626" s="19"/>
      <c r="E1626" s="2" t="s">
        <v>7</v>
      </c>
      <c r="F1626" s="2" t="s">
        <v>7</v>
      </c>
    </row>
    <row r="1627" spans="1:6" ht="14.4" customHeight="1" x14ac:dyDescent="0.3">
      <c r="A1627" s="17" t="s">
        <v>7</v>
      </c>
      <c r="B1627" s="12" t="s">
        <v>942</v>
      </c>
      <c r="C1627" s="18" t="s">
        <v>238</v>
      </c>
      <c r="D1627" s="19"/>
      <c r="E1627" s="2" t="s">
        <v>7</v>
      </c>
      <c r="F1627" s="2" t="s">
        <v>7</v>
      </c>
    </row>
    <row r="1628" spans="1:6" x14ac:dyDescent="0.3">
      <c r="A1628" s="17" t="s">
        <v>752</v>
      </c>
      <c r="B1628" s="20" t="s">
        <v>782</v>
      </c>
      <c r="C1628" s="17" t="s">
        <v>257</v>
      </c>
      <c r="D1628" s="27">
        <v>4</v>
      </c>
      <c r="E1628" s="47">
        <v>0</v>
      </c>
      <c r="F1628" s="2">
        <f>+D1628*E1628</f>
        <v>0</v>
      </c>
    </row>
    <row r="1629" spans="1:6" ht="28.8" customHeight="1" x14ac:dyDescent="0.3">
      <c r="A1629" s="17" t="s">
        <v>7</v>
      </c>
      <c r="B1629" s="12" t="s">
        <v>783</v>
      </c>
      <c r="C1629" s="18" t="s">
        <v>9</v>
      </c>
      <c r="D1629" s="19"/>
      <c r="E1629" s="2" t="s">
        <v>7</v>
      </c>
      <c r="F1629" s="2" t="s">
        <v>7</v>
      </c>
    </row>
    <row r="1630" spans="1:6" ht="14.4" customHeight="1" x14ac:dyDescent="0.3">
      <c r="A1630" s="17" t="s">
        <v>7</v>
      </c>
      <c r="B1630" s="21" t="s">
        <v>784</v>
      </c>
      <c r="C1630" s="18" t="s">
        <v>23</v>
      </c>
      <c r="D1630" s="19"/>
      <c r="E1630" s="2" t="s">
        <v>7</v>
      </c>
      <c r="F1630" s="2" t="s">
        <v>7</v>
      </c>
    </row>
    <row r="1631" spans="1:6" ht="14.4" customHeight="1" x14ac:dyDescent="0.3">
      <c r="A1631" s="17" t="s">
        <v>7</v>
      </c>
      <c r="B1631" s="21" t="s">
        <v>371</v>
      </c>
      <c r="C1631" s="18" t="s">
        <v>23</v>
      </c>
      <c r="D1631" s="19"/>
      <c r="E1631" s="2" t="s">
        <v>7</v>
      </c>
      <c r="F1631" s="2" t="s">
        <v>7</v>
      </c>
    </row>
    <row r="1632" spans="1:6" ht="14.4" customHeight="1" x14ac:dyDescent="0.3">
      <c r="A1632" s="17" t="s">
        <v>7</v>
      </c>
      <c r="B1632" s="12" t="s">
        <v>943</v>
      </c>
      <c r="C1632" s="18" t="s">
        <v>238</v>
      </c>
      <c r="D1632" s="19"/>
      <c r="E1632" s="2" t="s">
        <v>7</v>
      </c>
      <c r="F1632" s="2" t="s">
        <v>7</v>
      </c>
    </row>
    <row r="1633" spans="1:6" ht="43.2" x14ac:dyDescent="0.3">
      <c r="A1633" s="17" t="s">
        <v>754</v>
      </c>
      <c r="B1633" s="20" t="s">
        <v>656</v>
      </c>
      <c r="C1633" s="17" t="s">
        <v>263</v>
      </c>
      <c r="D1633" s="27">
        <v>1</v>
      </c>
      <c r="E1633" s="47">
        <v>0</v>
      </c>
      <c r="F1633" s="2">
        <f>+D1633*E1633</f>
        <v>0</v>
      </c>
    </row>
    <row r="1634" spans="1:6" ht="14.4" customHeight="1" x14ac:dyDescent="0.3">
      <c r="A1634" s="17" t="s">
        <v>7</v>
      </c>
      <c r="B1634" s="21" t="s">
        <v>786</v>
      </c>
      <c r="C1634" s="18" t="s">
        <v>23</v>
      </c>
      <c r="D1634" s="19"/>
      <c r="E1634" s="2" t="s">
        <v>7</v>
      </c>
      <c r="F1634" s="2" t="s">
        <v>7</v>
      </c>
    </row>
    <row r="1635" spans="1:6" ht="14.4" customHeight="1" x14ac:dyDescent="0.3">
      <c r="A1635" s="17" t="s">
        <v>7</v>
      </c>
      <c r="B1635" s="12" t="s">
        <v>787</v>
      </c>
      <c r="C1635" s="18" t="s">
        <v>238</v>
      </c>
      <c r="D1635" s="19"/>
      <c r="E1635" s="2" t="s">
        <v>7</v>
      </c>
      <c r="F1635" s="2" t="s">
        <v>7</v>
      </c>
    </row>
    <row r="1636" spans="1:6" ht="100.8" customHeight="1" x14ac:dyDescent="0.3">
      <c r="A1636" s="17" t="s">
        <v>756</v>
      </c>
      <c r="B1636" s="20" t="s">
        <v>789</v>
      </c>
      <c r="C1636" s="17" t="s">
        <v>263</v>
      </c>
      <c r="D1636" s="27">
        <v>1</v>
      </c>
      <c r="E1636" s="47">
        <v>0</v>
      </c>
      <c r="F1636" s="2">
        <f>+D1636*E1636</f>
        <v>0</v>
      </c>
    </row>
    <row r="1637" spans="1:6" ht="14.4" customHeight="1" x14ac:dyDescent="0.3">
      <c r="A1637" s="17"/>
      <c r="B1637" s="20"/>
      <c r="C1637" s="17"/>
      <c r="D1637" s="27"/>
      <c r="E1637" s="2"/>
      <c r="F1637" s="2"/>
    </row>
    <row r="1638" spans="1:6" ht="23.4" customHeight="1" x14ac:dyDescent="0.3">
      <c r="A1638" s="33" t="s">
        <v>1202</v>
      </c>
      <c r="B1638" s="34"/>
      <c r="C1638" s="34"/>
      <c r="D1638" s="34"/>
      <c r="E1638" s="35"/>
      <c r="F1638" s="4">
        <f>+SUM(F1253:F1636)</f>
        <v>0</v>
      </c>
    </row>
    <row r="1639" spans="1:6" ht="14.4" customHeight="1" x14ac:dyDescent="0.3">
      <c r="A1639" s="17"/>
      <c r="B1639" s="20"/>
      <c r="C1639" s="17"/>
      <c r="D1639" s="27"/>
      <c r="E1639" s="2"/>
      <c r="F1639" s="2"/>
    </row>
    <row r="1640" spans="1:6" ht="28.8" customHeight="1" x14ac:dyDescent="0.3">
      <c r="A1640" s="17" t="s">
        <v>6</v>
      </c>
      <c r="B1640" s="20" t="s">
        <v>975</v>
      </c>
      <c r="C1640" s="17"/>
      <c r="D1640" s="27"/>
      <c r="E1640" s="2"/>
      <c r="F1640" s="2">
        <f>+F804</f>
        <v>0</v>
      </c>
    </row>
    <row r="1641" spans="1:6" ht="14.4" customHeight="1" x14ac:dyDescent="0.3">
      <c r="A1641" s="17" t="s">
        <v>19</v>
      </c>
      <c r="B1641" s="20" t="s">
        <v>976</v>
      </c>
      <c r="C1641" s="17"/>
      <c r="D1641" s="27"/>
      <c r="E1641" s="2"/>
      <c r="F1641" s="2">
        <f>+F1244</f>
        <v>0</v>
      </c>
    </row>
    <row r="1642" spans="1:6" ht="14.4" customHeight="1" x14ac:dyDescent="0.3">
      <c r="A1642" s="17" t="s">
        <v>27</v>
      </c>
      <c r="B1642" s="20" t="s">
        <v>977</v>
      </c>
      <c r="C1642" s="17"/>
      <c r="D1642" s="27"/>
      <c r="E1642" s="2"/>
      <c r="F1642" s="2">
        <f>+F1638</f>
        <v>0</v>
      </c>
    </row>
    <row r="1643" spans="1:6" ht="14.4" customHeight="1" x14ac:dyDescent="0.3">
      <c r="A1643" s="17"/>
      <c r="B1643" s="20"/>
      <c r="C1643" s="17"/>
      <c r="D1643" s="27"/>
      <c r="E1643" s="2"/>
      <c r="F1643" s="2"/>
    </row>
    <row r="1644" spans="1:6" ht="23.4" customHeight="1" x14ac:dyDescent="0.3">
      <c r="A1644" s="33" t="s">
        <v>1190</v>
      </c>
      <c r="B1644" s="34"/>
      <c r="C1644" s="34"/>
      <c r="D1644" s="34"/>
      <c r="E1644" s="35"/>
      <c r="F1644" s="4">
        <f>+SUM(F1640:F1642)</f>
        <v>0</v>
      </c>
    </row>
    <row r="1645" spans="1:6" ht="14.4" customHeight="1" x14ac:dyDescent="0.3">
      <c r="A1645" s="17"/>
      <c r="B1645" s="20"/>
      <c r="C1645" s="17"/>
      <c r="D1645" s="27"/>
      <c r="E1645" s="2"/>
      <c r="F1645" s="2"/>
    </row>
    <row r="1646" spans="1:6" ht="14.4" customHeight="1" x14ac:dyDescent="0.3">
      <c r="A1646" s="13" t="s">
        <v>7</v>
      </c>
      <c r="B1646" s="14" t="s">
        <v>978</v>
      </c>
      <c r="C1646" s="15" t="s">
        <v>9</v>
      </c>
      <c r="D1646" s="16"/>
      <c r="E1646" s="1" t="s">
        <v>7</v>
      </c>
      <c r="F1646" s="1" t="s">
        <v>7</v>
      </c>
    </row>
    <row r="1647" spans="1:6" ht="14.4" customHeight="1" x14ac:dyDescent="0.3">
      <c r="A1647" s="13" t="s">
        <v>7</v>
      </c>
      <c r="B1647" s="14" t="s">
        <v>979</v>
      </c>
      <c r="C1647" s="15" t="s">
        <v>9</v>
      </c>
      <c r="D1647" s="16"/>
      <c r="E1647" s="1" t="s">
        <v>7</v>
      </c>
      <c r="F1647" s="1" t="s">
        <v>7</v>
      </c>
    </row>
    <row r="1648" spans="1:6" ht="14.4" customHeight="1" x14ac:dyDescent="0.3">
      <c r="A1648" s="17" t="s">
        <v>7</v>
      </c>
      <c r="B1648" s="12" t="s">
        <v>980</v>
      </c>
      <c r="C1648" s="18" t="s">
        <v>9</v>
      </c>
      <c r="D1648" s="19"/>
      <c r="E1648" s="2" t="s">
        <v>7</v>
      </c>
      <c r="F1648" s="2" t="s">
        <v>7</v>
      </c>
    </row>
    <row r="1649" spans="1:6" ht="43.2" customHeight="1" x14ac:dyDescent="0.3">
      <c r="A1649" s="17" t="s">
        <v>7</v>
      </c>
      <c r="B1649" s="20" t="s">
        <v>235</v>
      </c>
      <c r="C1649" s="17" t="s">
        <v>7</v>
      </c>
      <c r="D1649" s="19"/>
      <c r="E1649" s="2" t="s">
        <v>7</v>
      </c>
      <c r="F1649" s="2" t="s">
        <v>7</v>
      </c>
    </row>
    <row r="1650" spans="1:6" ht="28.8" customHeight="1" x14ac:dyDescent="0.3">
      <c r="A1650" s="17" t="s">
        <v>7</v>
      </c>
      <c r="B1650" s="12" t="s">
        <v>686</v>
      </c>
      <c r="C1650" s="18" t="s">
        <v>9</v>
      </c>
      <c r="D1650" s="19"/>
      <c r="E1650" s="2" t="s">
        <v>7</v>
      </c>
      <c r="F1650" s="2" t="s">
        <v>7</v>
      </c>
    </row>
    <row r="1651" spans="1:6" ht="14.4" customHeight="1" x14ac:dyDescent="0.3">
      <c r="A1651" s="17" t="s">
        <v>7</v>
      </c>
      <c r="B1651" s="21" t="s">
        <v>981</v>
      </c>
      <c r="C1651" s="18" t="s">
        <v>23</v>
      </c>
      <c r="D1651" s="19"/>
      <c r="E1651" s="2" t="s">
        <v>7</v>
      </c>
      <c r="F1651" s="2" t="s">
        <v>7</v>
      </c>
    </row>
    <row r="1652" spans="1:6" ht="14.4" customHeight="1" x14ac:dyDescent="0.3">
      <c r="A1652" s="17" t="s">
        <v>7</v>
      </c>
      <c r="B1652" s="12" t="s">
        <v>433</v>
      </c>
      <c r="C1652" s="18" t="s">
        <v>238</v>
      </c>
      <c r="D1652" s="19"/>
      <c r="E1652" s="2" t="s">
        <v>7</v>
      </c>
      <c r="F1652" s="2" t="s">
        <v>7</v>
      </c>
    </row>
    <row r="1653" spans="1:6" ht="43.2" customHeight="1" x14ac:dyDescent="0.3">
      <c r="A1653" s="17" t="s">
        <v>6</v>
      </c>
      <c r="B1653" s="20" t="s">
        <v>982</v>
      </c>
      <c r="C1653" s="17" t="s">
        <v>257</v>
      </c>
      <c r="D1653" s="27">
        <v>105</v>
      </c>
      <c r="E1653" s="47">
        <v>0</v>
      </c>
      <c r="F1653" s="2">
        <f>+D1653*E1653</f>
        <v>0</v>
      </c>
    </row>
    <row r="1654" spans="1:6" ht="14.4" customHeight="1" x14ac:dyDescent="0.3">
      <c r="A1654" s="17" t="s">
        <v>7</v>
      </c>
      <c r="B1654" s="21" t="s">
        <v>687</v>
      </c>
      <c r="C1654" s="18" t="s">
        <v>23</v>
      </c>
      <c r="D1654" s="19"/>
      <c r="E1654" s="2" t="s">
        <v>7</v>
      </c>
      <c r="F1654" s="2" t="s">
        <v>7</v>
      </c>
    </row>
    <row r="1655" spans="1:6" ht="14.4" customHeight="1" x14ac:dyDescent="0.3">
      <c r="A1655" s="17" t="s">
        <v>7</v>
      </c>
      <c r="B1655" s="12" t="s">
        <v>437</v>
      </c>
      <c r="C1655" s="18" t="s">
        <v>238</v>
      </c>
      <c r="D1655" s="19"/>
      <c r="E1655" s="2" t="s">
        <v>7</v>
      </c>
      <c r="F1655" s="2" t="s">
        <v>7</v>
      </c>
    </row>
    <row r="1656" spans="1:6" x14ac:dyDescent="0.3">
      <c r="A1656" s="17" t="s">
        <v>19</v>
      </c>
      <c r="B1656" s="20" t="s">
        <v>848</v>
      </c>
      <c r="C1656" s="17" t="s">
        <v>439</v>
      </c>
      <c r="D1656" s="27">
        <v>14</v>
      </c>
      <c r="E1656" s="47">
        <v>0</v>
      </c>
      <c r="F1656" s="2">
        <f>+D1656*E1656</f>
        <v>0</v>
      </c>
    </row>
    <row r="1657" spans="1:6" ht="14.4" customHeight="1" x14ac:dyDescent="0.3">
      <c r="A1657" s="17" t="s">
        <v>7</v>
      </c>
      <c r="B1657" s="21" t="s">
        <v>690</v>
      </c>
      <c r="C1657" s="18" t="s">
        <v>23</v>
      </c>
      <c r="D1657" s="19"/>
      <c r="E1657" s="2" t="s">
        <v>7</v>
      </c>
      <c r="F1657" s="2" t="s">
        <v>7</v>
      </c>
    </row>
    <row r="1658" spans="1:6" ht="14.4" customHeight="1" x14ac:dyDescent="0.3">
      <c r="A1658" s="17" t="s">
        <v>7</v>
      </c>
      <c r="B1658" s="12" t="s">
        <v>691</v>
      </c>
      <c r="C1658" s="18" t="s">
        <v>238</v>
      </c>
      <c r="D1658" s="19"/>
      <c r="E1658" s="2" t="s">
        <v>7</v>
      </c>
      <c r="F1658" s="2" t="s">
        <v>7</v>
      </c>
    </row>
    <row r="1659" spans="1:6" x14ac:dyDescent="0.3">
      <c r="A1659" s="17" t="s">
        <v>27</v>
      </c>
      <c r="B1659" s="20" t="s">
        <v>693</v>
      </c>
      <c r="C1659" s="17" t="s">
        <v>439</v>
      </c>
      <c r="D1659" s="27">
        <v>14</v>
      </c>
      <c r="E1659" s="47">
        <v>0</v>
      </c>
      <c r="F1659" s="2">
        <f>+D1659*E1659</f>
        <v>0</v>
      </c>
    </row>
    <row r="1660" spans="1:6" ht="14.4" customHeight="1" x14ac:dyDescent="0.3">
      <c r="A1660" s="17" t="s">
        <v>7</v>
      </c>
      <c r="B1660" s="21" t="s">
        <v>696</v>
      </c>
      <c r="C1660" s="18" t="s">
        <v>23</v>
      </c>
      <c r="D1660" s="19"/>
      <c r="E1660" s="2" t="s">
        <v>7</v>
      </c>
      <c r="F1660" s="2" t="s">
        <v>7</v>
      </c>
    </row>
    <row r="1661" spans="1:6" ht="14.4" customHeight="1" x14ac:dyDescent="0.3">
      <c r="A1661" s="17" t="s">
        <v>7</v>
      </c>
      <c r="B1661" s="12" t="s">
        <v>462</v>
      </c>
      <c r="C1661" s="18" t="s">
        <v>238</v>
      </c>
      <c r="D1661" s="19"/>
      <c r="E1661" s="2" t="s">
        <v>7</v>
      </c>
      <c r="F1661" s="2" t="s">
        <v>7</v>
      </c>
    </row>
    <row r="1662" spans="1:6" ht="57.6" x14ac:dyDescent="0.3">
      <c r="A1662" s="17" t="s">
        <v>29</v>
      </c>
      <c r="B1662" s="20" t="s">
        <v>930</v>
      </c>
      <c r="C1662" s="17" t="s">
        <v>257</v>
      </c>
      <c r="D1662" s="27">
        <v>105</v>
      </c>
      <c r="E1662" s="47">
        <v>0</v>
      </c>
      <c r="F1662" s="2">
        <f>+D1662*E1662</f>
        <v>0</v>
      </c>
    </row>
    <row r="1663" spans="1:6" ht="14.4" customHeight="1" x14ac:dyDescent="0.3">
      <c r="A1663" s="17" t="s">
        <v>7</v>
      </c>
      <c r="B1663" s="21" t="s">
        <v>699</v>
      </c>
      <c r="C1663" s="18" t="s">
        <v>23</v>
      </c>
      <c r="D1663" s="19"/>
      <c r="E1663" s="2" t="s">
        <v>7</v>
      </c>
      <c r="F1663" s="2" t="s">
        <v>7</v>
      </c>
    </row>
    <row r="1664" spans="1:6" ht="14.4" customHeight="1" x14ac:dyDescent="0.3">
      <c r="A1664" s="17" t="s">
        <v>7</v>
      </c>
      <c r="B1664" s="12" t="s">
        <v>464</v>
      </c>
      <c r="C1664" s="18" t="s">
        <v>238</v>
      </c>
      <c r="D1664" s="19"/>
      <c r="E1664" s="2" t="s">
        <v>7</v>
      </c>
      <c r="F1664" s="2" t="s">
        <v>7</v>
      </c>
    </row>
    <row r="1665" spans="1:6" x14ac:dyDescent="0.3">
      <c r="A1665" s="17" t="s">
        <v>31</v>
      </c>
      <c r="B1665" s="20" t="s">
        <v>701</v>
      </c>
      <c r="C1665" s="17" t="s">
        <v>263</v>
      </c>
      <c r="D1665" s="27">
        <v>1</v>
      </c>
      <c r="E1665" s="47">
        <v>0</v>
      </c>
      <c r="F1665" s="2">
        <f t="shared" ref="F1665:F1666" si="108">+D1665*E1665</f>
        <v>0</v>
      </c>
    </row>
    <row r="1666" spans="1:6" ht="28.8" x14ac:dyDescent="0.3">
      <c r="A1666" s="17" t="s">
        <v>33</v>
      </c>
      <c r="B1666" s="20" t="s">
        <v>466</v>
      </c>
      <c r="C1666" s="17" t="s">
        <v>263</v>
      </c>
      <c r="D1666" s="27">
        <v>1</v>
      </c>
      <c r="E1666" s="47">
        <v>0</v>
      </c>
      <c r="F1666" s="2">
        <f t="shared" si="108"/>
        <v>0</v>
      </c>
    </row>
    <row r="1667" spans="1:6" ht="14.4" customHeight="1" x14ac:dyDescent="0.3">
      <c r="A1667" s="17" t="s">
        <v>7</v>
      </c>
      <c r="B1667" s="21" t="s">
        <v>702</v>
      </c>
      <c r="C1667" s="18" t="s">
        <v>23</v>
      </c>
      <c r="D1667" s="19"/>
      <c r="E1667" s="2" t="s">
        <v>7</v>
      </c>
      <c r="F1667" s="2" t="s">
        <v>7</v>
      </c>
    </row>
    <row r="1668" spans="1:6" ht="14.4" customHeight="1" x14ac:dyDescent="0.3">
      <c r="A1668" s="17" t="s">
        <v>7</v>
      </c>
      <c r="B1668" s="12" t="s">
        <v>983</v>
      </c>
      <c r="C1668" s="18" t="s">
        <v>238</v>
      </c>
      <c r="D1668" s="19"/>
      <c r="E1668" s="2" t="s">
        <v>7</v>
      </c>
      <c r="F1668" s="2" t="s">
        <v>7</v>
      </c>
    </row>
    <row r="1669" spans="1:6" ht="43.2" customHeight="1" x14ac:dyDescent="0.3">
      <c r="A1669" s="17" t="s">
        <v>35</v>
      </c>
      <c r="B1669" s="20" t="s">
        <v>705</v>
      </c>
      <c r="C1669" s="17" t="s">
        <v>257</v>
      </c>
      <c r="D1669" s="27">
        <v>105</v>
      </c>
      <c r="E1669" s="47">
        <v>0</v>
      </c>
      <c r="F1669" s="2">
        <f>+D1669*E1669</f>
        <v>0</v>
      </c>
    </row>
    <row r="1670" spans="1:6" ht="28.8" customHeight="1" x14ac:dyDescent="0.3">
      <c r="A1670" s="17" t="s">
        <v>7</v>
      </c>
      <c r="B1670" s="12" t="s">
        <v>706</v>
      </c>
      <c r="C1670" s="18" t="s">
        <v>9</v>
      </c>
      <c r="D1670" s="19"/>
      <c r="E1670" s="2" t="s">
        <v>7</v>
      </c>
      <c r="F1670" s="2" t="s">
        <v>7</v>
      </c>
    </row>
    <row r="1671" spans="1:6" ht="14.4" customHeight="1" x14ac:dyDescent="0.3">
      <c r="A1671" s="17" t="s">
        <v>7</v>
      </c>
      <c r="B1671" s="21" t="s">
        <v>707</v>
      </c>
      <c r="C1671" s="18" t="s">
        <v>23</v>
      </c>
      <c r="D1671" s="19"/>
      <c r="E1671" s="2" t="s">
        <v>7</v>
      </c>
      <c r="F1671" s="2" t="s">
        <v>7</v>
      </c>
    </row>
    <row r="1672" spans="1:6" ht="14.4" customHeight="1" x14ac:dyDescent="0.3">
      <c r="A1672" s="17" t="s">
        <v>7</v>
      </c>
      <c r="B1672" s="12" t="s">
        <v>984</v>
      </c>
      <c r="C1672" s="18" t="s">
        <v>238</v>
      </c>
      <c r="D1672" s="19"/>
      <c r="E1672" s="2" t="s">
        <v>7</v>
      </c>
      <c r="F1672" s="2" t="s">
        <v>7</v>
      </c>
    </row>
    <row r="1673" spans="1:6" x14ac:dyDescent="0.3">
      <c r="A1673" s="17" t="s">
        <v>37</v>
      </c>
      <c r="B1673" s="20" t="s">
        <v>985</v>
      </c>
      <c r="C1673" s="17" t="s">
        <v>439</v>
      </c>
      <c r="D1673" s="27">
        <v>14</v>
      </c>
      <c r="E1673" s="47">
        <v>0</v>
      </c>
      <c r="F1673" s="2">
        <f>+D1673*E1673</f>
        <v>0</v>
      </c>
    </row>
    <row r="1674" spans="1:6" ht="14.4" customHeight="1" x14ac:dyDescent="0.3">
      <c r="A1674" s="17" t="s">
        <v>7</v>
      </c>
      <c r="B1674" s="21" t="s">
        <v>288</v>
      </c>
      <c r="C1674" s="18" t="s">
        <v>23</v>
      </c>
      <c r="D1674" s="19"/>
      <c r="E1674" s="2" t="s">
        <v>7</v>
      </c>
      <c r="F1674" s="2" t="s">
        <v>7</v>
      </c>
    </row>
    <row r="1675" spans="1:6" ht="14.4" customHeight="1" x14ac:dyDescent="0.3">
      <c r="A1675" s="17" t="s">
        <v>7</v>
      </c>
      <c r="B1675" s="12" t="s">
        <v>711</v>
      </c>
      <c r="C1675" s="18" t="s">
        <v>238</v>
      </c>
      <c r="D1675" s="19"/>
      <c r="E1675" s="2" t="s">
        <v>7</v>
      </c>
      <c r="F1675" s="2" t="s">
        <v>7</v>
      </c>
    </row>
    <row r="1676" spans="1:6" x14ac:dyDescent="0.3">
      <c r="A1676" s="17" t="s">
        <v>39</v>
      </c>
      <c r="B1676" s="20" t="s">
        <v>934</v>
      </c>
      <c r="C1676" s="17" t="s">
        <v>257</v>
      </c>
      <c r="D1676" s="27">
        <v>105</v>
      </c>
      <c r="E1676" s="47">
        <v>0</v>
      </c>
      <c r="F1676" s="2">
        <f>+D1676*E1676</f>
        <v>0</v>
      </c>
    </row>
    <row r="1677" spans="1:6" ht="14.4" customHeight="1" x14ac:dyDescent="0.3">
      <c r="A1677" s="17" t="s">
        <v>7</v>
      </c>
      <c r="B1677" s="12" t="s">
        <v>489</v>
      </c>
      <c r="C1677" s="18" t="s">
        <v>238</v>
      </c>
      <c r="D1677" s="19"/>
      <c r="E1677" s="2" t="s">
        <v>7</v>
      </c>
      <c r="F1677" s="2" t="s">
        <v>7</v>
      </c>
    </row>
    <row r="1678" spans="1:6" ht="57.6" customHeight="1" x14ac:dyDescent="0.3">
      <c r="A1678" s="17" t="s">
        <v>41</v>
      </c>
      <c r="B1678" s="20" t="s">
        <v>973</v>
      </c>
      <c r="C1678" s="17" t="s">
        <v>760</v>
      </c>
      <c r="D1678" s="27">
        <v>1</v>
      </c>
      <c r="E1678" s="47">
        <v>0</v>
      </c>
      <c r="F1678" s="2">
        <f>+D1678*E1678</f>
        <v>0</v>
      </c>
    </row>
    <row r="1679" spans="1:6" ht="14.4" customHeight="1" x14ac:dyDescent="0.3">
      <c r="A1679" s="17" t="s">
        <v>7</v>
      </c>
      <c r="B1679" s="21" t="s">
        <v>935</v>
      </c>
      <c r="C1679" s="18" t="s">
        <v>23</v>
      </c>
      <c r="D1679" s="19"/>
      <c r="E1679" s="2" t="s">
        <v>7</v>
      </c>
      <c r="F1679" s="2" t="s">
        <v>7</v>
      </c>
    </row>
    <row r="1680" spans="1:6" ht="14.4" customHeight="1" x14ac:dyDescent="0.3">
      <c r="A1680" s="17" t="s">
        <v>7</v>
      </c>
      <c r="B1680" s="12" t="s">
        <v>493</v>
      </c>
      <c r="C1680" s="18" t="s">
        <v>238</v>
      </c>
      <c r="D1680" s="19"/>
      <c r="E1680" s="2" t="s">
        <v>7</v>
      </c>
      <c r="F1680" s="2" t="s">
        <v>7</v>
      </c>
    </row>
    <row r="1681" spans="1:6" x14ac:dyDescent="0.3">
      <c r="A1681" s="17" t="s">
        <v>45</v>
      </c>
      <c r="B1681" s="20" t="s">
        <v>986</v>
      </c>
      <c r="C1681" s="17" t="s">
        <v>267</v>
      </c>
      <c r="D1681" s="27">
        <v>105</v>
      </c>
      <c r="E1681" s="47">
        <v>0</v>
      </c>
      <c r="F1681" s="2">
        <f>+D1681*E1681</f>
        <v>0</v>
      </c>
    </row>
    <row r="1682" spans="1:6" ht="14.4" customHeight="1" x14ac:dyDescent="0.3">
      <c r="A1682" s="17" t="s">
        <v>7</v>
      </c>
      <c r="B1682" s="21" t="s">
        <v>503</v>
      </c>
      <c r="C1682" s="18" t="s">
        <v>23</v>
      </c>
      <c r="D1682" s="19"/>
      <c r="E1682" s="2" t="s">
        <v>7</v>
      </c>
      <c r="F1682" s="2" t="s">
        <v>7</v>
      </c>
    </row>
    <row r="1683" spans="1:6" ht="14.4" customHeight="1" x14ac:dyDescent="0.3">
      <c r="A1683" s="17" t="s">
        <v>7</v>
      </c>
      <c r="B1683" s="12" t="s">
        <v>718</v>
      </c>
      <c r="C1683" s="18" t="s">
        <v>238</v>
      </c>
      <c r="D1683" s="19"/>
      <c r="E1683" s="2" t="s">
        <v>7</v>
      </c>
      <c r="F1683" s="2" t="s">
        <v>7</v>
      </c>
    </row>
    <row r="1684" spans="1:6" x14ac:dyDescent="0.3">
      <c r="A1684" s="17" t="s">
        <v>47</v>
      </c>
      <c r="B1684" s="20" t="s">
        <v>720</v>
      </c>
      <c r="C1684" s="17" t="s">
        <v>267</v>
      </c>
      <c r="D1684" s="27">
        <v>158</v>
      </c>
      <c r="E1684" s="47">
        <v>0</v>
      </c>
      <c r="F1684" s="2">
        <f>+D1684*E1684</f>
        <v>0</v>
      </c>
    </row>
    <row r="1685" spans="1:6" ht="14.4" customHeight="1" x14ac:dyDescent="0.3">
      <c r="A1685" s="17" t="s">
        <v>7</v>
      </c>
      <c r="B1685" s="21" t="s">
        <v>770</v>
      </c>
      <c r="C1685" s="18" t="s">
        <v>23</v>
      </c>
      <c r="D1685" s="19"/>
      <c r="E1685" s="2" t="s">
        <v>7</v>
      </c>
      <c r="F1685" s="2" t="s">
        <v>7</v>
      </c>
    </row>
    <row r="1686" spans="1:6" ht="14.4" customHeight="1" x14ac:dyDescent="0.3">
      <c r="A1686" s="17" t="s">
        <v>7</v>
      </c>
      <c r="B1686" s="12" t="s">
        <v>722</v>
      </c>
      <c r="C1686" s="18" t="s">
        <v>238</v>
      </c>
      <c r="D1686" s="19"/>
      <c r="E1686" s="2" t="s">
        <v>7</v>
      </c>
      <c r="F1686" s="2" t="s">
        <v>7</v>
      </c>
    </row>
    <row r="1687" spans="1:6" ht="28.8" customHeight="1" x14ac:dyDescent="0.3">
      <c r="A1687" s="17" t="s">
        <v>49</v>
      </c>
      <c r="B1687" s="20" t="s">
        <v>970</v>
      </c>
      <c r="C1687" s="17" t="s">
        <v>257</v>
      </c>
      <c r="D1687" s="27">
        <v>105</v>
      </c>
      <c r="E1687" s="47">
        <v>0</v>
      </c>
      <c r="F1687" s="2">
        <f>+D1687*E1687</f>
        <v>0</v>
      </c>
    </row>
    <row r="1688" spans="1:6" ht="28.8" customHeight="1" x14ac:dyDescent="0.3">
      <c r="A1688" s="17" t="s">
        <v>7</v>
      </c>
      <c r="B1688" s="12" t="s">
        <v>725</v>
      </c>
      <c r="C1688" s="18" t="s">
        <v>9</v>
      </c>
      <c r="D1688" s="19"/>
      <c r="E1688" s="2" t="s">
        <v>7</v>
      </c>
      <c r="F1688" s="2" t="s">
        <v>7</v>
      </c>
    </row>
    <row r="1689" spans="1:6" ht="14.4" customHeight="1" x14ac:dyDescent="0.3">
      <c r="A1689" s="17" t="s">
        <v>7</v>
      </c>
      <c r="B1689" s="21" t="s">
        <v>726</v>
      </c>
      <c r="C1689" s="18" t="s">
        <v>23</v>
      </c>
      <c r="D1689" s="19"/>
      <c r="E1689" s="2" t="s">
        <v>7</v>
      </c>
      <c r="F1689" s="2" t="s">
        <v>7</v>
      </c>
    </row>
    <row r="1690" spans="1:6" ht="14.4" customHeight="1" x14ac:dyDescent="0.3">
      <c r="A1690" s="17" t="s">
        <v>7</v>
      </c>
      <c r="B1690" s="12" t="s">
        <v>987</v>
      </c>
      <c r="C1690" s="18" t="s">
        <v>238</v>
      </c>
      <c r="D1690" s="19"/>
      <c r="E1690" s="2" t="s">
        <v>7</v>
      </c>
      <c r="F1690" s="2" t="s">
        <v>7</v>
      </c>
    </row>
    <row r="1691" spans="1:6" x14ac:dyDescent="0.3">
      <c r="A1691" s="17" t="s">
        <v>51</v>
      </c>
      <c r="B1691" s="20" t="s">
        <v>729</v>
      </c>
      <c r="C1691" s="17" t="s">
        <v>267</v>
      </c>
      <c r="D1691" s="27">
        <v>158</v>
      </c>
      <c r="E1691" s="47">
        <v>0</v>
      </c>
      <c r="F1691" s="2">
        <f>+D1691*E1691</f>
        <v>0</v>
      </c>
    </row>
    <row r="1692" spans="1:6" ht="14.4" customHeight="1" x14ac:dyDescent="0.3">
      <c r="A1692" s="17"/>
      <c r="B1692" s="20"/>
      <c r="C1692" s="17"/>
      <c r="D1692" s="27"/>
      <c r="E1692" s="2"/>
      <c r="F1692" s="2"/>
    </row>
    <row r="1693" spans="1:6" ht="23.4" customHeight="1" x14ac:dyDescent="0.3">
      <c r="A1693" s="33" t="s">
        <v>1191</v>
      </c>
      <c r="B1693" s="34"/>
      <c r="C1693" s="34"/>
      <c r="D1693" s="34"/>
      <c r="E1693" s="35"/>
      <c r="F1693" s="4">
        <f>+SUM(F1653:F1691)</f>
        <v>0</v>
      </c>
    </row>
    <row r="1694" spans="1:6" ht="14.4" customHeight="1" x14ac:dyDescent="0.3">
      <c r="A1694" s="17"/>
      <c r="B1694" s="20"/>
      <c r="C1694" s="17"/>
      <c r="D1694" s="27"/>
      <c r="E1694" s="2"/>
      <c r="F1694" s="2"/>
    </row>
    <row r="1695" spans="1:6" ht="14.4" customHeight="1" x14ac:dyDescent="0.3">
      <c r="A1695" s="13" t="s">
        <v>7</v>
      </c>
      <c r="B1695" s="14" t="s">
        <v>978</v>
      </c>
      <c r="C1695" s="15" t="s">
        <v>9</v>
      </c>
      <c r="D1695" s="16"/>
      <c r="E1695" s="1" t="s">
        <v>7</v>
      </c>
      <c r="F1695" s="1" t="s">
        <v>7</v>
      </c>
    </row>
    <row r="1696" spans="1:6" ht="14.4" customHeight="1" x14ac:dyDescent="0.3">
      <c r="A1696" s="13" t="s">
        <v>7</v>
      </c>
      <c r="B1696" s="14" t="s">
        <v>846</v>
      </c>
      <c r="C1696" s="15" t="s">
        <v>9</v>
      </c>
      <c r="D1696" s="16"/>
      <c r="E1696" s="1" t="s">
        <v>7</v>
      </c>
      <c r="F1696" s="1" t="s">
        <v>7</v>
      </c>
    </row>
    <row r="1697" spans="1:6" ht="14.4" customHeight="1" x14ac:dyDescent="0.3">
      <c r="A1697" s="17" t="s">
        <v>7</v>
      </c>
      <c r="B1697" s="12" t="s">
        <v>988</v>
      </c>
      <c r="C1697" s="18" t="s">
        <v>9</v>
      </c>
      <c r="D1697" s="19"/>
      <c r="E1697" s="2" t="s">
        <v>7</v>
      </c>
      <c r="F1697" s="2" t="s">
        <v>7</v>
      </c>
    </row>
    <row r="1698" spans="1:6" ht="43.2" customHeight="1" x14ac:dyDescent="0.3">
      <c r="A1698" s="17" t="s">
        <v>7</v>
      </c>
      <c r="B1698" s="20" t="s">
        <v>235</v>
      </c>
      <c r="C1698" s="17" t="s">
        <v>7</v>
      </c>
      <c r="D1698" s="19"/>
      <c r="E1698" s="2" t="s">
        <v>7</v>
      </c>
      <c r="F1698" s="2" t="s">
        <v>7</v>
      </c>
    </row>
    <row r="1699" spans="1:6" ht="28.8" customHeight="1" x14ac:dyDescent="0.3">
      <c r="A1699" s="17" t="s">
        <v>7</v>
      </c>
      <c r="B1699" s="12" t="s">
        <v>989</v>
      </c>
      <c r="C1699" s="18" t="s">
        <v>9</v>
      </c>
      <c r="D1699" s="19"/>
      <c r="E1699" s="2" t="s">
        <v>7</v>
      </c>
      <c r="F1699" s="2" t="s">
        <v>7</v>
      </c>
    </row>
    <row r="1700" spans="1:6" ht="14.4" customHeight="1" x14ac:dyDescent="0.3">
      <c r="A1700" s="17" t="s">
        <v>7</v>
      </c>
      <c r="B1700" s="21" t="s">
        <v>687</v>
      </c>
      <c r="C1700" s="18" t="s">
        <v>23</v>
      </c>
      <c r="D1700" s="19"/>
      <c r="E1700" s="2" t="s">
        <v>7</v>
      </c>
      <c r="F1700" s="2" t="s">
        <v>7</v>
      </c>
    </row>
    <row r="1701" spans="1:6" ht="14.4" customHeight="1" x14ac:dyDescent="0.3">
      <c r="A1701" s="17" t="s">
        <v>7</v>
      </c>
      <c r="B1701" s="12" t="s">
        <v>437</v>
      </c>
      <c r="C1701" s="18" t="s">
        <v>238</v>
      </c>
      <c r="D1701" s="19"/>
      <c r="E1701" s="2" t="s">
        <v>7</v>
      </c>
      <c r="F1701" s="2" t="s">
        <v>7</v>
      </c>
    </row>
    <row r="1702" spans="1:6" x14ac:dyDescent="0.3">
      <c r="A1702" s="17" t="s">
        <v>6</v>
      </c>
      <c r="B1702" s="20" t="s">
        <v>990</v>
      </c>
      <c r="C1702" s="17" t="s">
        <v>439</v>
      </c>
      <c r="D1702" s="27">
        <v>28</v>
      </c>
      <c r="E1702" s="47">
        <v>0</v>
      </c>
      <c r="F1702" s="2">
        <f t="shared" ref="F1702:F1704" si="109">+D1702*E1702</f>
        <v>0</v>
      </c>
    </row>
    <row r="1703" spans="1:6" x14ac:dyDescent="0.3">
      <c r="A1703" s="17" t="s">
        <v>19</v>
      </c>
      <c r="B1703" s="20" t="s">
        <v>991</v>
      </c>
      <c r="C1703" s="17" t="s">
        <v>439</v>
      </c>
      <c r="D1703" s="27">
        <v>9</v>
      </c>
      <c r="E1703" s="47">
        <v>0</v>
      </c>
      <c r="F1703" s="2">
        <f t="shared" si="109"/>
        <v>0</v>
      </c>
    </row>
    <row r="1704" spans="1:6" x14ac:dyDescent="0.3">
      <c r="A1704" s="17" t="s">
        <v>27</v>
      </c>
      <c r="B1704" s="20" t="s">
        <v>732</v>
      </c>
      <c r="C1704" s="17" t="s">
        <v>439</v>
      </c>
      <c r="D1704" s="27">
        <v>6</v>
      </c>
      <c r="E1704" s="47">
        <v>0</v>
      </c>
      <c r="F1704" s="2">
        <f t="shared" si="109"/>
        <v>0</v>
      </c>
    </row>
    <row r="1705" spans="1:6" ht="14.4" customHeight="1" x14ac:dyDescent="0.3">
      <c r="A1705" s="17" t="s">
        <v>7</v>
      </c>
      <c r="B1705" s="12" t="s">
        <v>455</v>
      </c>
      <c r="C1705" s="18" t="s">
        <v>238</v>
      </c>
      <c r="D1705" s="19"/>
      <c r="E1705" s="2" t="s">
        <v>7</v>
      </c>
      <c r="F1705" s="2" t="s">
        <v>7</v>
      </c>
    </row>
    <row r="1706" spans="1:6" ht="28.8" customHeight="1" x14ac:dyDescent="0.3">
      <c r="A1706" s="17" t="s">
        <v>29</v>
      </c>
      <c r="B1706" s="20" t="s">
        <v>992</v>
      </c>
      <c r="C1706" s="17" t="s">
        <v>257</v>
      </c>
      <c r="D1706" s="27">
        <v>109</v>
      </c>
      <c r="E1706" s="47">
        <v>0</v>
      </c>
      <c r="F1706" s="2">
        <f>+D1706*E1706</f>
        <v>0</v>
      </c>
    </row>
    <row r="1707" spans="1:6" ht="14.4" customHeight="1" x14ac:dyDescent="0.3">
      <c r="A1707" s="17" t="s">
        <v>7</v>
      </c>
      <c r="B1707" s="21" t="s">
        <v>690</v>
      </c>
      <c r="C1707" s="18" t="s">
        <v>23</v>
      </c>
      <c r="D1707" s="19"/>
      <c r="E1707" s="2" t="s">
        <v>7</v>
      </c>
      <c r="F1707" s="2" t="s">
        <v>7</v>
      </c>
    </row>
    <row r="1708" spans="1:6" ht="14.4" customHeight="1" x14ac:dyDescent="0.3">
      <c r="A1708" s="17" t="s">
        <v>7</v>
      </c>
      <c r="B1708" s="12" t="s">
        <v>993</v>
      </c>
      <c r="C1708" s="18" t="s">
        <v>238</v>
      </c>
      <c r="D1708" s="19"/>
      <c r="E1708" s="2" t="s">
        <v>7</v>
      </c>
      <c r="F1708" s="2" t="s">
        <v>7</v>
      </c>
    </row>
    <row r="1709" spans="1:6" ht="28.8" x14ac:dyDescent="0.3">
      <c r="A1709" s="17" t="s">
        <v>31</v>
      </c>
      <c r="B1709" s="20" t="s">
        <v>994</v>
      </c>
      <c r="C1709" s="17" t="s">
        <v>439</v>
      </c>
      <c r="D1709" s="27">
        <v>26</v>
      </c>
      <c r="E1709" s="47">
        <v>0</v>
      </c>
      <c r="F1709" s="2">
        <f>+D1709*E1709</f>
        <v>0</v>
      </c>
    </row>
    <row r="1710" spans="1:6" ht="14.4" customHeight="1" x14ac:dyDescent="0.3">
      <c r="A1710" s="17" t="s">
        <v>7</v>
      </c>
      <c r="B1710" s="21" t="s">
        <v>742</v>
      </c>
      <c r="C1710" s="18" t="s">
        <v>23</v>
      </c>
      <c r="D1710" s="19"/>
      <c r="E1710" s="2" t="s">
        <v>7</v>
      </c>
      <c r="F1710" s="2" t="s">
        <v>7</v>
      </c>
    </row>
    <row r="1711" spans="1:6" ht="14.4" customHeight="1" x14ac:dyDescent="0.3">
      <c r="A1711" s="17" t="s">
        <v>7</v>
      </c>
      <c r="B1711" s="12" t="s">
        <v>458</v>
      </c>
      <c r="C1711" s="18" t="s">
        <v>238</v>
      </c>
      <c r="D1711" s="19"/>
      <c r="E1711" s="2" t="s">
        <v>7</v>
      </c>
      <c r="F1711" s="2" t="s">
        <v>7</v>
      </c>
    </row>
    <row r="1712" spans="1:6" ht="28.8" x14ac:dyDescent="0.3">
      <c r="A1712" s="17" t="s">
        <v>33</v>
      </c>
      <c r="B1712" s="20" t="s">
        <v>744</v>
      </c>
      <c r="C1712" s="17" t="s">
        <v>25</v>
      </c>
      <c r="D1712" s="22">
        <v>1</v>
      </c>
      <c r="E1712" s="47">
        <v>0</v>
      </c>
      <c r="F1712" s="2">
        <f>+D1712*E1712</f>
        <v>0</v>
      </c>
    </row>
    <row r="1713" spans="1:6" ht="14.4" customHeight="1" x14ac:dyDescent="0.3">
      <c r="A1713" s="17" t="s">
        <v>7</v>
      </c>
      <c r="B1713" s="21" t="s">
        <v>854</v>
      </c>
      <c r="C1713" s="18" t="s">
        <v>23</v>
      </c>
      <c r="D1713" s="19"/>
      <c r="E1713" s="2" t="s">
        <v>7</v>
      </c>
      <c r="F1713" s="2" t="s">
        <v>7</v>
      </c>
    </row>
    <row r="1714" spans="1:6" ht="14.4" customHeight="1" x14ac:dyDescent="0.3">
      <c r="A1714" s="17" t="s">
        <v>7</v>
      </c>
      <c r="B1714" s="12" t="s">
        <v>460</v>
      </c>
      <c r="C1714" s="18" t="s">
        <v>238</v>
      </c>
      <c r="D1714" s="19"/>
      <c r="E1714" s="2" t="s">
        <v>7</v>
      </c>
      <c r="F1714" s="2" t="s">
        <v>7</v>
      </c>
    </row>
    <row r="1715" spans="1:6" ht="28.8" x14ac:dyDescent="0.3">
      <c r="A1715" s="17" t="s">
        <v>35</v>
      </c>
      <c r="B1715" s="20" t="s">
        <v>855</v>
      </c>
      <c r="C1715" s="17" t="s">
        <v>439</v>
      </c>
      <c r="D1715" s="27">
        <v>17</v>
      </c>
      <c r="E1715" s="47">
        <v>0</v>
      </c>
      <c r="F1715" s="2">
        <f>+D1715*E1715</f>
        <v>0</v>
      </c>
    </row>
    <row r="1716" spans="1:6" ht="14.4" customHeight="1" x14ac:dyDescent="0.3">
      <c r="A1716" s="17" t="s">
        <v>7</v>
      </c>
      <c r="B1716" s="21" t="s">
        <v>696</v>
      </c>
      <c r="C1716" s="18" t="s">
        <v>23</v>
      </c>
      <c r="D1716" s="19"/>
      <c r="E1716" s="2" t="s">
        <v>7</v>
      </c>
      <c r="F1716" s="2" t="s">
        <v>7</v>
      </c>
    </row>
    <row r="1717" spans="1:6" ht="14.4" customHeight="1" x14ac:dyDescent="0.3">
      <c r="A1717" s="17" t="s">
        <v>7</v>
      </c>
      <c r="B1717" s="12" t="s">
        <v>462</v>
      </c>
      <c r="C1717" s="18" t="s">
        <v>238</v>
      </c>
      <c r="D1717" s="19"/>
      <c r="E1717" s="2" t="s">
        <v>7</v>
      </c>
      <c r="F1717" s="2" t="s">
        <v>7</v>
      </c>
    </row>
    <row r="1718" spans="1:6" ht="57.6" x14ac:dyDescent="0.3">
      <c r="A1718" s="17" t="s">
        <v>37</v>
      </c>
      <c r="B1718" s="20" t="s">
        <v>746</v>
      </c>
      <c r="C1718" s="17" t="s">
        <v>257</v>
      </c>
      <c r="D1718" s="27">
        <v>168</v>
      </c>
      <c r="E1718" s="47">
        <v>0</v>
      </c>
      <c r="F1718" s="2">
        <f>+D1718*E1718</f>
        <v>0</v>
      </c>
    </row>
    <row r="1719" spans="1:6" ht="14.4" customHeight="1" x14ac:dyDescent="0.3">
      <c r="A1719" s="17" t="s">
        <v>7</v>
      </c>
      <c r="B1719" s="21" t="s">
        <v>699</v>
      </c>
      <c r="C1719" s="18" t="s">
        <v>23</v>
      </c>
      <c r="D1719" s="19"/>
      <c r="E1719" s="2" t="s">
        <v>7</v>
      </c>
      <c r="F1719" s="2" t="s">
        <v>7</v>
      </c>
    </row>
    <row r="1720" spans="1:6" ht="14.4" customHeight="1" x14ac:dyDescent="0.3">
      <c r="A1720" s="17" t="s">
        <v>7</v>
      </c>
      <c r="B1720" s="12" t="s">
        <v>464</v>
      </c>
      <c r="C1720" s="18" t="s">
        <v>238</v>
      </c>
      <c r="D1720" s="19"/>
      <c r="E1720" s="2" t="s">
        <v>7</v>
      </c>
      <c r="F1720" s="2" t="s">
        <v>7</v>
      </c>
    </row>
    <row r="1721" spans="1:6" x14ac:dyDescent="0.3">
      <c r="A1721" s="17" t="s">
        <v>39</v>
      </c>
      <c r="B1721" s="20" t="s">
        <v>701</v>
      </c>
      <c r="C1721" s="17" t="s">
        <v>263</v>
      </c>
      <c r="D1721" s="27">
        <v>2</v>
      </c>
      <c r="E1721" s="47">
        <v>0</v>
      </c>
      <c r="F1721" s="2">
        <f t="shared" ref="F1721:F1722" si="110">+D1721*E1721</f>
        <v>0</v>
      </c>
    </row>
    <row r="1722" spans="1:6" ht="28.8" x14ac:dyDescent="0.3">
      <c r="A1722" s="17" t="s">
        <v>41</v>
      </c>
      <c r="B1722" s="20" t="s">
        <v>466</v>
      </c>
      <c r="C1722" s="17" t="s">
        <v>263</v>
      </c>
      <c r="D1722" s="27">
        <v>2</v>
      </c>
      <c r="E1722" s="47">
        <v>0</v>
      </c>
      <c r="F1722" s="2">
        <f t="shared" si="110"/>
        <v>0</v>
      </c>
    </row>
    <row r="1723" spans="1:6" ht="14.4" customHeight="1" x14ac:dyDescent="0.3">
      <c r="A1723" s="17" t="s">
        <v>7</v>
      </c>
      <c r="B1723" s="21" t="s">
        <v>702</v>
      </c>
      <c r="C1723" s="18" t="s">
        <v>23</v>
      </c>
      <c r="D1723" s="19"/>
      <c r="E1723" s="2" t="s">
        <v>7</v>
      </c>
      <c r="F1723" s="2" t="s">
        <v>7</v>
      </c>
    </row>
    <row r="1724" spans="1:6" ht="14.4" customHeight="1" x14ac:dyDescent="0.3">
      <c r="A1724" s="17" t="s">
        <v>7</v>
      </c>
      <c r="B1724" s="12" t="s">
        <v>983</v>
      </c>
      <c r="C1724" s="18" t="s">
        <v>238</v>
      </c>
      <c r="D1724" s="19"/>
      <c r="E1724" s="2" t="s">
        <v>7</v>
      </c>
      <c r="F1724" s="2" t="s">
        <v>7</v>
      </c>
    </row>
    <row r="1725" spans="1:6" x14ac:dyDescent="0.3">
      <c r="A1725" s="17" t="s">
        <v>45</v>
      </c>
      <c r="B1725" s="20" t="s">
        <v>995</v>
      </c>
      <c r="C1725" s="17" t="s">
        <v>257</v>
      </c>
      <c r="D1725" s="27">
        <v>168</v>
      </c>
      <c r="E1725" s="47">
        <v>0</v>
      </c>
      <c r="F1725" s="2">
        <f>+D1725*E1725</f>
        <v>0</v>
      </c>
    </row>
    <row r="1726" spans="1:6" ht="28.8" customHeight="1" x14ac:dyDescent="0.3">
      <c r="A1726" s="17" t="s">
        <v>7</v>
      </c>
      <c r="B1726" s="12" t="s">
        <v>706</v>
      </c>
      <c r="C1726" s="18" t="s">
        <v>9</v>
      </c>
      <c r="D1726" s="19"/>
      <c r="E1726" s="2" t="s">
        <v>7</v>
      </c>
      <c r="F1726" s="2" t="s">
        <v>7</v>
      </c>
    </row>
    <row r="1727" spans="1:6" ht="14.4" customHeight="1" x14ac:dyDescent="0.3">
      <c r="A1727" s="17" t="s">
        <v>7</v>
      </c>
      <c r="B1727" s="21" t="s">
        <v>707</v>
      </c>
      <c r="C1727" s="18" t="s">
        <v>23</v>
      </c>
      <c r="D1727" s="19"/>
      <c r="E1727" s="2" t="s">
        <v>7</v>
      </c>
      <c r="F1727" s="2" t="s">
        <v>7</v>
      </c>
    </row>
    <row r="1728" spans="1:6" ht="14.4" customHeight="1" x14ac:dyDescent="0.3">
      <c r="A1728" s="17" t="s">
        <v>7</v>
      </c>
      <c r="B1728" s="12" t="s">
        <v>708</v>
      </c>
      <c r="C1728" s="18" t="s">
        <v>238</v>
      </c>
      <c r="D1728" s="19"/>
      <c r="E1728" s="2" t="s">
        <v>7</v>
      </c>
      <c r="F1728" s="2" t="s">
        <v>7</v>
      </c>
    </row>
    <row r="1729" spans="1:6" x14ac:dyDescent="0.3">
      <c r="A1729" s="17" t="s">
        <v>47</v>
      </c>
      <c r="B1729" s="20" t="s">
        <v>859</v>
      </c>
      <c r="C1729" s="17" t="s">
        <v>439</v>
      </c>
      <c r="D1729" s="27">
        <v>14</v>
      </c>
      <c r="E1729" s="47">
        <v>0</v>
      </c>
      <c r="F1729" s="2">
        <f t="shared" ref="F1729:F1731" si="111">+D1729*E1729</f>
        <v>0</v>
      </c>
    </row>
    <row r="1730" spans="1:6" x14ac:dyDescent="0.3">
      <c r="A1730" s="17" t="s">
        <v>49</v>
      </c>
      <c r="B1730" s="20" t="s">
        <v>996</v>
      </c>
      <c r="C1730" s="17" t="s">
        <v>439</v>
      </c>
      <c r="D1730" s="27">
        <v>25</v>
      </c>
      <c r="E1730" s="47">
        <v>0</v>
      </c>
      <c r="F1730" s="2">
        <f t="shared" si="111"/>
        <v>0</v>
      </c>
    </row>
    <row r="1731" spans="1:6" x14ac:dyDescent="0.3">
      <c r="A1731" s="17" t="s">
        <v>51</v>
      </c>
      <c r="B1731" s="20" t="s">
        <v>732</v>
      </c>
      <c r="C1731" s="17" t="s">
        <v>439</v>
      </c>
      <c r="D1731" s="27">
        <v>6</v>
      </c>
      <c r="E1731" s="47">
        <v>0</v>
      </c>
      <c r="F1731" s="2">
        <f t="shared" si="111"/>
        <v>0</v>
      </c>
    </row>
    <row r="1732" spans="1:6" ht="14.4" customHeight="1" x14ac:dyDescent="0.3">
      <c r="A1732" s="17" t="s">
        <v>7</v>
      </c>
      <c r="B1732" s="21" t="s">
        <v>288</v>
      </c>
      <c r="C1732" s="18" t="s">
        <v>23</v>
      </c>
      <c r="D1732" s="19"/>
      <c r="E1732" s="2" t="s">
        <v>7</v>
      </c>
      <c r="F1732" s="2" t="s">
        <v>7</v>
      </c>
    </row>
    <row r="1733" spans="1:6" ht="14.4" customHeight="1" x14ac:dyDescent="0.3">
      <c r="A1733" s="17" t="s">
        <v>7</v>
      </c>
      <c r="B1733" s="12" t="s">
        <v>949</v>
      </c>
      <c r="C1733" s="18" t="s">
        <v>238</v>
      </c>
      <c r="D1733" s="19"/>
      <c r="E1733" s="2" t="s">
        <v>7</v>
      </c>
      <c r="F1733" s="2" t="s">
        <v>7</v>
      </c>
    </row>
    <row r="1734" spans="1:6" ht="28.8" x14ac:dyDescent="0.3">
      <c r="A1734" s="17" t="s">
        <v>53</v>
      </c>
      <c r="B1734" s="20" t="s">
        <v>997</v>
      </c>
      <c r="C1734" s="17" t="s">
        <v>263</v>
      </c>
      <c r="D1734" s="27">
        <v>40</v>
      </c>
      <c r="E1734" s="47">
        <v>0</v>
      </c>
      <c r="F1734" s="2">
        <f>+D1734*E1734</f>
        <v>0</v>
      </c>
    </row>
    <row r="1735" spans="1:6" ht="14.4" customHeight="1" x14ac:dyDescent="0.3">
      <c r="A1735" s="17" t="s">
        <v>7</v>
      </c>
      <c r="B1735" s="12" t="s">
        <v>998</v>
      </c>
      <c r="C1735" s="18" t="s">
        <v>238</v>
      </c>
      <c r="D1735" s="19"/>
      <c r="E1735" s="2" t="s">
        <v>7</v>
      </c>
      <c r="F1735" s="2" t="s">
        <v>7</v>
      </c>
    </row>
    <row r="1736" spans="1:6" x14ac:dyDescent="0.3">
      <c r="A1736" s="17" t="s">
        <v>55</v>
      </c>
      <c r="B1736" s="20" t="s">
        <v>763</v>
      </c>
      <c r="C1736" s="17" t="s">
        <v>257</v>
      </c>
      <c r="D1736" s="27">
        <v>168</v>
      </c>
      <c r="E1736" s="47">
        <v>0</v>
      </c>
      <c r="F1736" s="2">
        <f>+D1736*E1736</f>
        <v>0</v>
      </c>
    </row>
    <row r="1737" spans="1:6" ht="14.4" customHeight="1" x14ac:dyDescent="0.3">
      <c r="A1737" s="17" t="s">
        <v>7</v>
      </c>
      <c r="B1737" s="12" t="s">
        <v>489</v>
      </c>
      <c r="C1737" s="18" t="s">
        <v>238</v>
      </c>
      <c r="D1737" s="19"/>
      <c r="E1737" s="2" t="s">
        <v>7</v>
      </c>
      <c r="F1737" s="2" t="s">
        <v>7</v>
      </c>
    </row>
    <row r="1738" spans="1:6" ht="57.6" customHeight="1" x14ac:dyDescent="0.3">
      <c r="A1738" s="17" t="s">
        <v>57</v>
      </c>
      <c r="B1738" s="20" t="s">
        <v>973</v>
      </c>
      <c r="C1738" s="17" t="s">
        <v>760</v>
      </c>
      <c r="D1738" s="27">
        <v>4</v>
      </c>
      <c r="E1738" s="47">
        <v>0</v>
      </c>
      <c r="F1738" s="2">
        <f>+D1738*E1738</f>
        <v>0</v>
      </c>
    </row>
    <row r="1739" spans="1:6" ht="14.4" customHeight="1" x14ac:dyDescent="0.3">
      <c r="A1739" s="17" t="s">
        <v>7</v>
      </c>
      <c r="B1739" s="21" t="s">
        <v>935</v>
      </c>
      <c r="C1739" s="18" t="s">
        <v>23</v>
      </c>
      <c r="D1739" s="19"/>
      <c r="E1739" s="2" t="s">
        <v>7</v>
      </c>
      <c r="F1739" s="2" t="s">
        <v>7</v>
      </c>
    </row>
    <row r="1740" spans="1:6" ht="14.4" customHeight="1" x14ac:dyDescent="0.3">
      <c r="A1740" s="17" t="s">
        <v>7</v>
      </c>
      <c r="B1740" s="12" t="s">
        <v>493</v>
      </c>
      <c r="C1740" s="18" t="s">
        <v>238</v>
      </c>
      <c r="D1740" s="19"/>
      <c r="E1740" s="2" t="s">
        <v>7</v>
      </c>
      <c r="F1740" s="2" t="s">
        <v>7</v>
      </c>
    </row>
    <row r="1741" spans="1:6" x14ac:dyDescent="0.3">
      <c r="A1741" s="17" t="s">
        <v>59</v>
      </c>
      <c r="B1741" s="20" t="s">
        <v>999</v>
      </c>
      <c r="C1741" s="17" t="s">
        <v>267</v>
      </c>
      <c r="D1741" s="27">
        <v>100</v>
      </c>
      <c r="E1741" s="47">
        <v>0</v>
      </c>
      <c r="F1741" s="2">
        <f>+D1741*E1741</f>
        <v>0</v>
      </c>
    </row>
    <row r="1742" spans="1:6" ht="14.4" customHeight="1" x14ac:dyDescent="0.3">
      <c r="A1742" s="17" t="s">
        <v>7</v>
      </c>
      <c r="B1742" s="21" t="s">
        <v>503</v>
      </c>
      <c r="C1742" s="18" t="s">
        <v>23</v>
      </c>
      <c r="D1742" s="19"/>
      <c r="E1742" s="2" t="s">
        <v>7</v>
      </c>
      <c r="F1742" s="2" t="s">
        <v>7</v>
      </c>
    </row>
    <row r="1743" spans="1:6" ht="14.4" customHeight="1" x14ac:dyDescent="0.3">
      <c r="A1743" s="17" t="s">
        <v>7</v>
      </c>
      <c r="B1743" s="12" t="s">
        <v>1000</v>
      </c>
      <c r="C1743" s="18" t="s">
        <v>238</v>
      </c>
      <c r="D1743" s="19"/>
      <c r="E1743" s="2" t="s">
        <v>7</v>
      </c>
      <c r="F1743" s="2" t="s">
        <v>7</v>
      </c>
    </row>
    <row r="1744" spans="1:6" x14ac:dyDescent="0.3">
      <c r="A1744" s="17" t="s">
        <v>61</v>
      </c>
      <c r="B1744" s="20" t="s">
        <v>720</v>
      </c>
      <c r="C1744" s="17" t="s">
        <v>267</v>
      </c>
      <c r="D1744" s="27">
        <v>84</v>
      </c>
      <c r="E1744" s="47">
        <v>0</v>
      </c>
      <c r="F1744" s="2">
        <f>+D1744*E1744</f>
        <v>0</v>
      </c>
    </row>
    <row r="1745" spans="1:6" ht="14.4" customHeight="1" x14ac:dyDescent="0.3">
      <c r="A1745" s="17" t="s">
        <v>7</v>
      </c>
      <c r="B1745" s="21" t="s">
        <v>770</v>
      </c>
      <c r="C1745" s="18" t="s">
        <v>23</v>
      </c>
      <c r="D1745" s="19"/>
      <c r="E1745" s="2" t="s">
        <v>7</v>
      </c>
      <c r="F1745" s="2" t="s">
        <v>7</v>
      </c>
    </row>
    <row r="1746" spans="1:6" ht="14.4" customHeight="1" x14ac:dyDescent="0.3">
      <c r="A1746" s="17" t="s">
        <v>7</v>
      </c>
      <c r="B1746" s="12" t="s">
        <v>722</v>
      </c>
      <c r="C1746" s="18" t="s">
        <v>238</v>
      </c>
      <c r="D1746" s="19"/>
      <c r="E1746" s="2" t="s">
        <v>7</v>
      </c>
      <c r="F1746" s="2" t="s">
        <v>7</v>
      </c>
    </row>
    <row r="1747" spans="1:6" ht="28.8" customHeight="1" x14ac:dyDescent="0.3">
      <c r="A1747" s="17" t="s">
        <v>63</v>
      </c>
      <c r="B1747" s="20" t="s">
        <v>1001</v>
      </c>
      <c r="C1747" s="17" t="s">
        <v>257</v>
      </c>
      <c r="D1747" s="27">
        <v>168</v>
      </c>
      <c r="E1747" s="47">
        <v>0</v>
      </c>
      <c r="F1747" s="2">
        <f>+D1747*E1747</f>
        <v>0</v>
      </c>
    </row>
    <row r="1748" spans="1:6" ht="28.8" customHeight="1" x14ac:dyDescent="0.3">
      <c r="A1748" s="17" t="s">
        <v>7</v>
      </c>
      <c r="B1748" s="12" t="s">
        <v>558</v>
      </c>
      <c r="C1748" s="18" t="s">
        <v>9</v>
      </c>
      <c r="D1748" s="19"/>
      <c r="E1748" s="2" t="s">
        <v>7</v>
      </c>
      <c r="F1748" s="2" t="s">
        <v>7</v>
      </c>
    </row>
    <row r="1749" spans="1:6" ht="14.4" customHeight="1" x14ac:dyDescent="0.3">
      <c r="A1749" s="17" t="s">
        <v>7</v>
      </c>
      <c r="B1749" s="21" t="s">
        <v>1002</v>
      </c>
      <c r="C1749" s="18" t="s">
        <v>23</v>
      </c>
      <c r="D1749" s="19"/>
      <c r="E1749" s="2" t="s">
        <v>7</v>
      </c>
      <c r="F1749" s="2" t="s">
        <v>7</v>
      </c>
    </row>
    <row r="1750" spans="1:6" ht="14.4" customHeight="1" x14ac:dyDescent="0.3">
      <c r="A1750" s="17" t="s">
        <v>7</v>
      </c>
      <c r="B1750" s="12" t="s">
        <v>1003</v>
      </c>
      <c r="C1750" s="18" t="s">
        <v>238</v>
      </c>
      <c r="D1750" s="19"/>
      <c r="E1750" s="2" t="s">
        <v>7</v>
      </c>
      <c r="F1750" s="2" t="s">
        <v>7</v>
      </c>
    </row>
    <row r="1751" spans="1:6" x14ac:dyDescent="0.3">
      <c r="A1751" s="17" t="s">
        <v>65</v>
      </c>
      <c r="B1751" s="20" t="s">
        <v>729</v>
      </c>
      <c r="C1751" s="17" t="s">
        <v>267</v>
      </c>
      <c r="D1751" s="27">
        <v>84</v>
      </c>
      <c r="E1751" s="47">
        <v>0</v>
      </c>
      <c r="F1751" s="2">
        <f>+D1751*E1751</f>
        <v>0</v>
      </c>
    </row>
    <row r="1752" spans="1:6" ht="28.8" customHeight="1" x14ac:dyDescent="0.3">
      <c r="A1752" s="17" t="s">
        <v>7</v>
      </c>
      <c r="B1752" s="12" t="s">
        <v>302</v>
      </c>
      <c r="C1752" s="18" t="s">
        <v>9</v>
      </c>
      <c r="D1752" s="19"/>
      <c r="E1752" s="2" t="s">
        <v>7</v>
      </c>
      <c r="F1752" s="2" t="s">
        <v>7</v>
      </c>
    </row>
    <row r="1753" spans="1:6" ht="14.4" customHeight="1" x14ac:dyDescent="0.3">
      <c r="A1753" s="17" t="s">
        <v>7</v>
      </c>
      <c r="B1753" s="21" t="s">
        <v>303</v>
      </c>
      <c r="C1753" s="18" t="s">
        <v>23</v>
      </c>
      <c r="D1753" s="19"/>
      <c r="E1753" s="2" t="s">
        <v>7</v>
      </c>
      <c r="F1753" s="2" t="s">
        <v>7</v>
      </c>
    </row>
    <row r="1754" spans="1:6" ht="14.4" customHeight="1" x14ac:dyDescent="0.3">
      <c r="A1754" s="17" t="s">
        <v>7</v>
      </c>
      <c r="B1754" s="12" t="s">
        <v>1004</v>
      </c>
      <c r="C1754" s="18" t="s">
        <v>238</v>
      </c>
      <c r="D1754" s="19"/>
      <c r="E1754" s="2" t="s">
        <v>7</v>
      </c>
      <c r="F1754" s="2" t="s">
        <v>7</v>
      </c>
    </row>
    <row r="1755" spans="1:6" x14ac:dyDescent="0.3">
      <c r="A1755" s="17" t="s">
        <v>67</v>
      </c>
      <c r="B1755" s="20" t="s">
        <v>579</v>
      </c>
      <c r="C1755" s="17" t="s">
        <v>257</v>
      </c>
      <c r="D1755" s="27">
        <v>168</v>
      </c>
      <c r="E1755" s="47">
        <v>0</v>
      </c>
      <c r="F1755" s="2">
        <f>+D1755*E1755</f>
        <v>0</v>
      </c>
    </row>
    <row r="1756" spans="1:6" ht="28.8" customHeight="1" x14ac:dyDescent="0.3">
      <c r="A1756" s="17" t="s">
        <v>7</v>
      </c>
      <c r="B1756" s="12" t="s">
        <v>311</v>
      </c>
      <c r="C1756" s="18" t="s">
        <v>9</v>
      </c>
      <c r="D1756" s="19"/>
      <c r="E1756" s="2" t="s">
        <v>7</v>
      </c>
      <c r="F1756" s="2" t="s">
        <v>7</v>
      </c>
    </row>
    <row r="1757" spans="1:6" ht="14.4" customHeight="1" x14ac:dyDescent="0.3">
      <c r="A1757" s="17" t="s">
        <v>7</v>
      </c>
      <c r="B1757" s="21" t="s">
        <v>1005</v>
      </c>
      <c r="C1757" s="18" t="s">
        <v>23</v>
      </c>
      <c r="D1757" s="19"/>
      <c r="E1757" s="2" t="s">
        <v>7</v>
      </c>
      <c r="F1757" s="2" t="s">
        <v>7</v>
      </c>
    </row>
    <row r="1758" spans="1:6" ht="14.4" customHeight="1" x14ac:dyDescent="0.3">
      <c r="A1758" s="17" t="s">
        <v>7</v>
      </c>
      <c r="B1758" s="12" t="s">
        <v>585</v>
      </c>
      <c r="C1758" s="18" t="s">
        <v>238</v>
      </c>
      <c r="D1758" s="19"/>
      <c r="E1758" s="2" t="s">
        <v>7</v>
      </c>
      <c r="F1758" s="2" t="s">
        <v>7</v>
      </c>
    </row>
    <row r="1759" spans="1:6" x14ac:dyDescent="0.3">
      <c r="A1759" s="17" t="s">
        <v>69</v>
      </c>
      <c r="B1759" s="20" t="s">
        <v>1006</v>
      </c>
      <c r="C1759" s="17" t="s">
        <v>267</v>
      </c>
      <c r="D1759" s="27">
        <v>100</v>
      </c>
      <c r="E1759" s="47">
        <v>0</v>
      </c>
      <c r="F1759" s="2">
        <f t="shared" ref="F1759:F1761" si="112">+D1759*E1759</f>
        <v>0</v>
      </c>
    </row>
    <row r="1760" spans="1:6" x14ac:dyDescent="0.3">
      <c r="A1760" s="17" t="s">
        <v>71</v>
      </c>
      <c r="B1760" s="20" t="s">
        <v>1007</v>
      </c>
      <c r="C1760" s="17" t="s">
        <v>267</v>
      </c>
      <c r="D1760" s="27">
        <v>108</v>
      </c>
      <c r="E1760" s="47">
        <v>0</v>
      </c>
      <c r="F1760" s="2">
        <f t="shared" si="112"/>
        <v>0</v>
      </c>
    </row>
    <row r="1761" spans="1:6" x14ac:dyDescent="0.3">
      <c r="A1761" s="17" t="s">
        <v>73</v>
      </c>
      <c r="B1761" s="20" t="s">
        <v>587</v>
      </c>
      <c r="C1761" s="17" t="s">
        <v>267</v>
      </c>
      <c r="D1761" s="27">
        <v>150</v>
      </c>
      <c r="E1761" s="47">
        <v>0</v>
      </c>
      <c r="F1761" s="2">
        <f t="shared" si="112"/>
        <v>0</v>
      </c>
    </row>
    <row r="1762" spans="1:6" ht="28.8" customHeight="1" x14ac:dyDescent="0.3">
      <c r="A1762" s="17" t="s">
        <v>7</v>
      </c>
      <c r="B1762" s="12" t="s">
        <v>1008</v>
      </c>
      <c r="C1762" s="18" t="s">
        <v>9</v>
      </c>
      <c r="D1762" s="19"/>
      <c r="E1762" s="2" t="s">
        <v>7</v>
      </c>
      <c r="F1762" s="2" t="s">
        <v>7</v>
      </c>
    </row>
    <row r="1763" spans="1:6" ht="14.4" customHeight="1" x14ac:dyDescent="0.3">
      <c r="A1763" s="17" t="s">
        <v>7</v>
      </c>
      <c r="B1763" s="21" t="s">
        <v>1009</v>
      </c>
      <c r="C1763" s="18" t="s">
        <v>23</v>
      </c>
      <c r="D1763" s="19"/>
      <c r="E1763" s="2" t="s">
        <v>7</v>
      </c>
      <c r="F1763" s="2" t="s">
        <v>7</v>
      </c>
    </row>
    <row r="1764" spans="1:6" ht="14.4" customHeight="1" x14ac:dyDescent="0.3">
      <c r="A1764" s="17" t="s">
        <v>7</v>
      </c>
      <c r="B1764" s="12" t="s">
        <v>1010</v>
      </c>
      <c r="C1764" s="18" t="s">
        <v>238</v>
      </c>
      <c r="D1764" s="19"/>
      <c r="E1764" s="2" t="s">
        <v>7</v>
      </c>
      <c r="F1764" s="2" t="s">
        <v>7</v>
      </c>
    </row>
    <row r="1765" spans="1:6" ht="28.8" x14ac:dyDescent="0.3">
      <c r="A1765" s="17" t="s">
        <v>75</v>
      </c>
      <c r="B1765" s="20" t="s">
        <v>1011</v>
      </c>
      <c r="C1765" s="17" t="s">
        <v>294</v>
      </c>
      <c r="D1765" s="22">
        <v>1.07</v>
      </c>
      <c r="E1765" s="47">
        <v>0</v>
      </c>
      <c r="F1765" s="2">
        <f>+D1765*E1765</f>
        <v>0</v>
      </c>
    </row>
    <row r="1766" spans="1:6" ht="14.4" customHeight="1" x14ac:dyDescent="0.3">
      <c r="A1766" s="17" t="s">
        <v>7</v>
      </c>
      <c r="B1766" s="12" t="s">
        <v>1012</v>
      </c>
      <c r="C1766" s="18" t="s">
        <v>238</v>
      </c>
      <c r="D1766" s="19"/>
      <c r="E1766" s="2" t="s">
        <v>7</v>
      </c>
      <c r="F1766" s="2" t="s">
        <v>7</v>
      </c>
    </row>
    <row r="1767" spans="1:6" x14ac:dyDescent="0.3">
      <c r="A1767" s="17" t="s">
        <v>77</v>
      </c>
      <c r="B1767" s="20" t="s">
        <v>1013</v>
      </c>
      <c r="C1767" s="17" t="s">
        <v>263</v>
      </c>
      <c r="D1767" s="27">
        <v>112</v>
      </c>
      <c r="E1767" s="47">
        <v>0</v>
      </c>
      <c r="F1767" s="2">
        <f>+D1767*E1767</f>
        <v>0</v>
      </c>
    </row>
    <row r="1768" spans="1:6" ht="28.8" customHeight="1" x14ac:dyDescent="0.3">
      <c r="A1768" s="17" t="s">
        <v>7</v>
      </c>
      <c r="B1768" s="12" t="s">
        <v>406</v>
      </c>
      <c r="C1768" s="18" t="s">
        <v>9</v>
      </c>
      <c r="D1768" s="19"/>
      <c r="E1768" s="2" t="s">
        <v>7</v>
      </c>
      <c r="F1768" s="2" t="s">
        <v>7</v>
      </c>
    </row>
    <row r="1769" spans="1:6" ht="14.4" customHeight="1" x14ac:dyDescent="0.3">
      <c r="A1769" s="17" t="s">
        <v>7</v>
      </c>
      <c r="B1769" s="21" t="s">
        <v>673</v>
      </c>
      <c r="C1769" s="18" t="s">
        <v>23</v>
      </c>
      <c r="D1769" s="19"/>
      <c r="E1769" s="2" t="s">
        <v>7</v>
      </c>
      <c r="F1769" s="2" t="s">
        <v>7</v>
      </c>
    </row>
    <row r="1770" spans="1:6" ht="14.4" customHeight="1" x14ac:dyDescent="0.3">
      <c r="A1770" s="17" t="s">
        <v>7</v>
      </c>
      <c r="B1770" s="12" t="s">
        <v>681</v>
      </c>
      <c r="C1770" s="18" t="s">
        <v>238</v>
      </c>
      <c r="D1770" s="19"/>
      <c r="E1770" s="2" t="s">
        <v>7</v>
      </c>
      <c r="F1770" s="2" t="s">
        <v>7</v>
      </c>
    </row>
    <row r="1771" spans="1:6" x14ac:dyDescent="0.3">
      <c r="A1771" s="17" t="s">
        <v>79</v>
      </c>
      <c r="B1771" s="20" t="s">
        <v>1014</v>
      </c>
      <c r="C1771" s="17" t="s">
        <v>257</v>
      </c>
      <c r="D1771" s="27">
        <v>168</v>
      </c>
      <c r="E1771" s="47">
        <v>0</v>
      </c>
      <c r="F1771" s="2">
        <f>+D1771*E1771</f>
        <v>0</v>
      </c>
    </row>
    <row r="1772" spans="1:6" ht="14.4" customHeight="1" x14ac:dyDescent="0.3">
      <c r="A1772" s="17"/>
      <c r="B1772" s="20"/>
      <c r="C1772" s="17"/>
      <c r="D1772" s="27"/>
      <c r="E1772" s="2"/>
      <c r="F1772" s="2"/>
    </row>
    <row r="1773" spans="1:6" ht="23.4" customHeight="1" x14ac:dyDescent="0.3">
      <c r="A1773" s="33" t="s">
        <v>1192</v>
      </c>
      <c r="B1773" s="34"/>
      <c r="C1773" s="34"/>
      <c r="D1773" s="34"/>
      <c r="E1773" s="35"/>
      <c r="F1773" s="4">
        <f>+SUM(F1702:F1771)</f>
        <v>0</v>
      </c>
    </row>
    <row r="1774" spans="1:6" ht="14.4" customHeight="1" x14ac:dyDescent="0.3">
      <c r="A1774" s="17"/>
      <c r="B1774" s="20"/>
      <c r="C1774" s="17"/>
      <c r="D1774" s="27"/>
      <c r="E1774" s="2"/>
      <c r="F1774" s="2"/>
    </row>
    <row r="1775" spans="1:6" ht="14.4" customHeight="1" x14ac:dyDescent="0.3">
      <c r="A1775" s="13" t="s">
        <v>7</v>
      </c>
      <c r="B1775" s="14" t="s">
        <v>978</v>
      </c>
      <c r="C1775" s="15" t="s">
        <v>9</v>
      </c>
      <c r="D1775" s="16"/>
      <c r="E1775" s="1" t="s">
        <v>7</v>
      </c>
      <c r="F1775" s="1" t="s">
        <v>7</v>
      </c>
    </row>
    <row r="1776" spans="1:6" ht="14.4" customHeight="1" x14ac:dyDescent="0.3">
      <c r="A1776" s="13" t="s">
        <v>7</v>
      </c>
      <c r="B1776" s="14" t="s">
        <v>1015</v>
      </c>
      <c r="C1776" s="15" t="s">
        <v>9</v>
      </c>
      <c r="D1776" s="16"/>
      <c r="E1776" s="1" t="s">
        <v>7</v>
      </c>
      <c r="F1776" s="1" t="s">
        <v>7</v>
      </c>
    </row>
    <row r="1777" spans="1:6" ht="14.4" customHeight="1" x14ac:dyDescent="0.3">
      <c r="A1777" s="17" t="s">
        <v>7</v>
      </c>
      <c r="B1777" s="12" t="s">
        <v>730</v>
      </c>
      <c r="C1777" s="18" t="s">
        <v>9</v>
      </c>
      <c r="D1777" s="19"/>
      <c r="E1777" s="2" t="s">
        <v>7</v>
      </c>
      <c r="F1777" s="2" t="s">
        <v>7</v>
      </c>
    </row>
    <row r="1778" spans="1:6" ht="43.2" customHeight="1" x14ac:dyDescent="0.3">
      <c r="A1778" s="17" t="s">
        <v>7</v>
      </c>
      <c r="B1778" s="20" t="s">
        <v>235</v>
      </c>
      <c r="C1778" s="17" t="s">
        <v>7</v>
      </c>
      <c r="D1778" s="19"/>
      <c r="E1778" s="2" t="s">
        <v>7</v>
      </c>
      <c r="F1778" s="2" t="s">
        <v>7</v>
      </c>
    </row>
    <row r="1779" spans="1:6" ht="28.8" customHeight="1" x14ac:dyDescent="0.3">
      <c r="A1779" s="17" t="s">
        <v>7</v>
      </c>
      <c r="B1779" s="12" t="s">
        <v>686</v>
      </c>
      <c r="C1779" s="18" t="s">
        <v>9</v>
      </c>
      <c r="D1779" s="19"/>
      <c r="E1779" s="2" t="s">
        <v>7</v>
      </c>
      <c r="F1779" s="2" t="s">
        <v>7</v>
      </c>
    </row>
    <row r="1780" spans="1:6" ht="14.4" customHeight="1" x14ac:dyDescent="0.3">
      <c r="A1780" s="17" t="s">
        <v>7</v>
      </c>
      <c r="B1780" s="21" t="s">
        <v>687</v>
      </c>
      <c r="C1780" s="18" t="s">
        <v>23</v>
      </c>
      <c r="D1780" s="19"/>
      <c r="E1780" s="2" t="s">
        <v>7</v>
      </c>
      <c r="F1780" s="2" t="s">
        <v>7</v>
      </c>
    </row>
    <row r="1781" spans="1:6" ht="14.4" customHeight="1" x14ac:dyDescent="0.3">
      <c r="A1781" s="17" t="s">
        <v>7</v>
      </c>
      <c r="B1781" s="12" t="s">
        <v>437</v>
      </c>
      <c r="C1781" s="18" t="s">
        <v>238</v>
      </c>
      <c r="D1781" s="19"/>
      <c r="E1781" s="2" t="s">
        <v>7</v>
      </c>
      <c r="F1781" s="2" t="s">
        <v>7</v>
      </c>
    </row>
    <row r="1782" spans="1:6" x14ac:dyDescent="0.3">
      <c r="A1782" s="17" t="s">
        <v>6</v>
      </c>
      <c r="B1782" s="20" t="s">
        <v>732</v>
      </c>
      <c r="C1782" s="17" t="s">
        <v>439</v>
      </c>
      <c r="D1782" s="27">
        <v>12</v>
      </c>
      <c r="E1782" s="47">
        <v>0</v>
      </c>
      <c r="F1782" s="2">
        <f>+D1782*E1782</f>
        <v>0</v>
      </c>
    </row>
    <row r="1783" spans="1:6" ht="14.4" customHeight="1" x14ac:dyDescent="0.3">
      <c r="A1783" s="17" t="s">
        <v>7</v>
      </c>
      <c r="B1783" s="12" t="s">
        <v>733</v>
      </c>
      <c r="C1783" s="18" t="s">
        <v>238</v>
      </c>
      <c r="D1783" s="19"/>
      <c r="E1783" s="2" t="s">
        <v>7</v>
      </c>
      <c r="F1783" s="2" t="s">
        <v>7</v>
      </c>
    </row>
    <row r="1784" spans="1:6" x14ac:dyDescent="0.3">
      <c r="A1784" s="17" t="s">
        <v>19</v>
      </c>
      <c r="B1784" s="20" t="s">
        <v>800</v>
      </c>
      <c r="C1784" s="17" t="s">
        <v>439</v>
      </c>
      <c r="D1784" s="27">
        <v>2</v>
      </c>
      <c r="E1784" s="47">
        <v>0</v>
      </c>
      <c r="F1784" s="2">
        <f>+D1784*E1784</f>
        <v>0</v>
      </c>
    </row>
    <row r="1785" spans="1:6" ht="14.4" customHeight="1" x14ac:dyDescent="0.3">
      <c r="A1785" s="17" t="s">
        <v>7</v>
      </c>
      <c r="B1785" s="21" t="s">
        <v>690</v>
      </c>
      <c r="C1785" s="18" t="s">
        <v>23</v>
      </c>
      <c r="D1785" s="19"/>
      <c r="E1785" s="2" t="s">
        <v>7</v>
      </c>
      <c r="F1785" s="2" t="s">
        <v>7</v>
      </c>
    </row>
    <row r="1786" spans="1:6" ht="14.4" customHeight="1" x14ac:dyDescent="0.3">
      <c r="A1786" s="17" t="s">
        <v>7</v>
      </c>
      <c r="B1786" s="12" t="s">
        <v>735</v>
      </c>
      <c r="C1786" s="18" t="s">
        <v>238</v>
      </c>
      <c r="D1786" s="19"/>
      <c r="E1786" s="2" t="s">
        <v>7</v>
      </c>
      <c r="F1786" s="2" t="s">
        <v>7</v>
      </c>
    </row>
    <row r="1787" spans="1:6" x14ac:dyDescent="0.3">
      <c r="A1787" s="17" t="s">
        <v>27</v>
      </c>
      <c r="B1787" s="20" t="s">
        <v>693</v>
      </c>
      <c r="C1787" s="17" t="s">
        <v>439</v>
      </c>
      <c r="D1787" s="27">
        <v>8</v>
      </c>
      <c r="E1787" s="47">
        <v>0</v>
      </c>
      <c r="F1787" s="2">
        <f>+D1787*E1787</f>
        <v>0</v>
      </c>
    </row>
    <row r="1788" spans="1:6" ht="14.4" customHeight="1" x14ac:dyDescent="0.3">
      <c r="A1788" s="17" t="s">
        <v>7</v>
      </c>
      <c r="B1788" s="21" t="s">
        <v>694</v>
      </c>
      <c r="C1788" s="18" t="s">
        <v>23</v>
      </c>
      <c r="D1788" s="19"/>
      <c r="E1788" s="2" t="s">
        <v>7</v>
      </c>
      <c r="F1788" s="2" t="s">
        <v>7</v>
      </c>
    </row>
    <row r="1789" spans="1:6" ht="57.6" customHeight="1" x14ac:dyDescent="0.3">
      <c r="A1789" s="17" t="s">
        <v>7</v>
      </c>
      <c r="B1789" s="20" t="s">
        <v>738</v>
      </c>
      <c r="C1789" s="17" t="s">
        <v>7</v>
      </c>
      <c r="D1789" s="19"/>
      <c r="E1789" s="2" t="s">
        <v>7</v>
      </c>
      <c r="F1789" s="2" t="s">
        <v>7</v>
      </c>
    </row>
    <row r="1790" spans="1:6" ht="14.4" customHeight="1" x14ac:dyDescent="0.3">
      <c r="A1790" s="17" t="s">
        <v>7</v>
      </c>
      <c r="B1790" s="12" t="s">
        <v>739</v>
      </c>
      <c r="C1790" s="18" t="s">
        <v>238</v>
      </c>
      <c r="D1790" s="19"/>
      <c r="E1790" s="2" t="s">
        <v>7</v>
      </c>
      <c r="F1790" s="2" t="s">
        <v>7</v>
      </c>
    </row>
    <row r="1791" spans="1:6" x14ac:dyDescent="0.3">
      <c r="A1791" s="17" t="s">
        <v>29</v>
      </c>
      <c r="B1791" s="20" t="s">
        <v>1016</v>
      </c>
      <c r="C1791" s="17" t="s">
        <v>439</v>
      </c>
      <c r="D1791" s="27">
        <v>4</v>
      </c>
      <c r="E1791" s="47">
        <v>0</v>
      </c>
      <c r="F1791" s="2">
        <f>+D1791*E1791</f>
        <v>0</v>
      </c>
    </row>
    <row r="1792" spans="1:6" ht="14.4" customHeight="1" x14ac:dyDescent="0.3">
      <c r="A1792" s="17" t="s">
        <v>7</v>
      </c>
      <c r="B1792" s="21" t="s">
        <v>742</v>
      </c>
      <c r="C1792" s="18" t="s">
        <v>23</v>
      </c>
      <c r="D1792" s="19"/>
      <c r="E1792" s="2" t="s">
        <v>7</v>
      </c>
      <c r="F1792" s="2" t="s">
        <v>7</v>
      </c>
    </row>
    <row r="1793" spans="1:6" ht="14.4" customHeight="1" x14ac:dyDescent="0.3">
      <c r="A1793" s="17" t="s">
        <v>7</v>
      </c>
      <c r="B1793" s="12" t="s">
        <v>458</v>
      </c>
      <c r="C1793" s="18" t="s">
        <v>238</v>
      </c>
      <c r="D1793" s="19"/>
      <c r="E1793" s="2" t="s">
        <v>7</v>
      </c>
      <c r="F1793" s="2" t="s">
        <v>7</v>
      </c>
    </row>
    <row r="1794" spans="1:6" ht="28.8" x14ac:dyDescent="0.3">
      <c r="A1794" s="17" t="s">
        <v>31</v>
      </c>
      <c r="B1794" s="20" t="s">
        <v>744</v>
      </c>
      <c r="C1794" s="17" t="s">
        <v>25</v>
      </c>
      <c r="D1794" s="22">
        <v>1</v>
      </c>
      <c r="E1794" s="47">
        <v>0</v>
      </c>
      <c r="F1794" s="2">
        <f>+D1794*E1794</f>
        <v>0</v>
      </c>
    </row>
    <row r="1795" spans="1:6" ht="14.4" customHeight="1" x14ac:dyDescent="0.3">
      <c r="A1795" s="17" t="s">
        <v>7</v>
      </c>
      <c r="B1795" s="21" t="s">
        <v>696</v>
      </c>
      <c r="C1795" s="18" t="s">
        <v>23</v>
      </c>
      <c r="D1795" s="19"/>
      <c r="E1795" s="2" t="s">
        <v>7</v>
      </c>
      <c r="F1795" s="2" t="s">
        <v>7</v>
      </c>
    </row>
    <row r="1796" spans="1:6" ht="14.4" customHeight="1" x14ac:dyDescent="0.3">
      <c r="A1796" s="17" t="s">
        <v>7</v>
      </c>
      <c r="B1796" s="12" t="s">
        <v>462</v>
      </c>
      <c r="C1796" s="18" t="s">
        <v>238</v>
      </c>
      <c r="D1796" s="19"/>
      <c r="E1796" s="2" t="s">
        <v>7</v>
      </c>
      <c r="F1796" s="2" t="s">
        <v>7</v>
      </c>
    </row>
    <row r="1797" spans="1:6" ht="57.6" x14ac:dyDescent="0.3">
      <c r="A1797" s="17" t="s">
        <v>33</v>
      </c>
      <c r="B1797" s="20" t="s">
        <v>746</v>
      </c>
      <c r="C1797" s="17" t="s">
        <v>257</v>
      </c>
      <c r="D1797" s="27">
        <v>14</v>
      </c>
      <c r="E1797" s="47">
        <v>0</v>
      </c>
      <c r="F1797" s="2">
        <f>+D1797*E1797</f>
        <v>0</v>
      </c>
    </row>
    <row r="1798" spans="1:6" ht="14.4" customHeight="1" x14ac:dyDescent="0.3">
      <c r="A1798" s="17" t="s">
        <v>7</v>
      </c>
      <c r="B1798" s="21" t="s">
        <v>699</v>
      </c>
      <c r="C1798" s="18" t="s">
        <v>23</v>
      </c>
      <c r="D1798" s="19"/>
      <c r="E1798" s="2" t="s">
        <v>7</v>
      </c>
      <c r="F1798" s="2" t="s">
        <v>7</v>
      </c>
    </row>
    <row r="1799" spans="1:6" ht="14.4" customHeight="1" x14ac:dyDescent="0.3">
      <c r="A1799" s="17" t="s">
        <v>7</v>
      </c>
      <c r="B1799" s="12" t="s">
        <v>464</v>
      </c>
      <c r="C1799" s="18" t="s">
        <v>238</v>
      </c>
      <c r="D1799" s="19"/>
      <c r="E1799" s="2" t="s">
        <v>7</v>
      </c>
      <c r="F1799" s="2" t="s">
        <v>7</v>
      </c>
    </row>
    <row r="1800" spans="1:6" x14ac:dyDescent="0.3">
      <c r="A1800" s="17" t="s">
        <v>35</v>
      </c>
      <c r="B1800" s="20" t="s">
        <v>701</v>
      </c>
      <c r="C1800" s="17" t="s">
        <v>263</v>
      </c>
      <c r="D1800" s="27">
        <v>1</v>
      </c>
      <c r="E1800" s="47">
        <v>0</v>
      </c>
      <c r="F1800" s="2">
        <f t="shared" ref="F1800:F1801" si="113">+D1800*E1800</f>
        <v>0</v>
      </c>
    </row>
    <row r="1801" spans="1:6" ht="28.8" x14ac:dyDescent="0.3">
      <c r="A1801" s="17" t="s">
        <v>37</v>
      </c>
      <c r="B1801" s="20" t="s">
        <v>466</v>
      </c>
      <c r="C1801" s="17" t="s">
        <v>263</v>
      </c>
      <c r="D1801" s="27">
        <v>1</v>
      </c>
      <c r="E1801" s="47">
        <v>0</v>
      </c>
      <c r="F1801" s="2">
        <f t="shared" si="113"/>
        <v>0</v>
      </c>
    </row>
    <row r="1802" spans="1:6" ht="14.4" customHeight="1" x14ac:dyDescent="0.3">
      <c r="A1802" s="17" t="s">
        <v>7</v>
      </c>
      <c r="B1802" s="21" t="s">
        <v>702</v>
      </c>
      <c r="C1802" s="18" t="s">
        <v>23</v>
      </c>
      <c r="D1802" s="19"/>
      <c r="E1802" s="2" t="s">
        <v>7</v>
      </c>
      <c r="F1802" s="2" t="s">
        <v>7</v>
      </c>
    </row>
    <row r="1803" spans="1:6" ht="14.4" customHeight="1" x14ac:dyDescent="0.3">
      <c r="A1803" s="17" t="s">
        <v>7</v>
      </c>
      <c r="B1803" s="12" t="s">
        <v>983</v>
      </c>
      <c r="C1803" s="18" t="s">
        <v>238</v>
      </c>
      <c r="D1803" s="19"/>
      <c r="E1803" s="2" t="s">
        <v>7</v>
      </c>
      <c r="F1803" s="2" t="s">
        <v>7</v>
      </c>
    </row>
    <row r="1804" spans="1:6" ht="43.2" x14ac:dyDescent="0.3">
      <c r="A1804" s="17" t="s">
        <v>39</v>
      </c>
      <c r="B1804" s="20" t="s">
        <v>972</v>
      </c>
      <c r="C1804" s="17" t="s">
        <v>257</v>
      </c>
      <c r="D1804" s="27">
        <v>26</v>
      </c>
      <c r="E1804" s="47">
        <v>0</v>
      </c>
      <c r="F1804" s="2">
        <f>+D1804*E1804</f>
        <v>0</v>
      </c>
    </row>
    <row r="1805" spans="1:6" ht="28.8" customHeight="1" x14ac:dyDescent="0.3">
      <c r="A1805" s="17" t="s">
        <v>7</v>
      </c>
      <c r="B1805" s="12" t="s">
        <v>750</v>
      </c>
      <c r="C1805" s="18" t="s">
        <v>9</v>
      </c>
      <c r="D1805" s="19"/>
      <c r="E1805" s="2" t="s">
        <v>7</v>
      </c>
      <c r="F1805" s="2" t="s">
        <v>7</v>
      </c>
    </row>
    <row r="1806" spans="1:6" ht="14.4" customHeight="1" x14ac:dyDescent="0.3">
      <c r="A1806" s="17" t="s">
        <v>7</v>
      </c>
      <c r="B1806" s="21" t="s">
        <v>475</v>
      </c>
      <c r="C1806" s="18" t="s">
        <v>23</v>
      </c>
      <c r="D1806" s="19"/>
      <c r="E1806" s="2" t="s">
        <v>7</v>
      </c>
      <c r="F1806" s="2" t="s">
        <v>7</v>
      </c>
    </row>
    <row r="1807" spans="1:6" ht="14.4" customHeight="1" x14ac:dyDescent="0.3">
      <c r="A1807" s="17" t="s">
        <v>7</v>
      </c>
      <c r="B1807" s="12" t="s">
        <v>751</v>
      </c>
      <c r="C1807" s="18" t="s">
        <v>238</v>
      </c>
      <c r="D1807" s="19"/>
      <c r="E1807" s="2" t="s">
        <v>7</v>
      </c>
      <c r="F1807" s="2" t="s">
        <v>7</v>
      </c>
    </row>
    <row r="1808" spans="1:6" x14ac:dyDescent="0.3">
      <c r="A1808" s="17" t="s">
        <v>41</v>
      </c>
      <c r="B1808" s="20" t="s">
        <v>753</v>
      </c>
      <c r="C1808" s="17" t="s">
        <v>439</v>
      </c>
      <c r="D1808" s="27">
        <v>1</v>
      </c>
      <c r="E1808" s="47">
        <v>0</v>
      </c>
      <c r="F1808" s="2">
        <f>+D1808*E1808</f>
        <v>0</v>
      </c>
    </row>
    <row r="1809" spans="1:6" ht="14.4" customHeight="1" x14ac:dyDescent="0.3">
      <c r="A1809" s="17" t="s">
        <v>7</v>
      </c>
      <c r="B1809" s="21" t="s">
        <v>707</v>
      </c>
      <c r="C1809" s="18" t="s">
        <v>23</v>
      </c>
      <c r="D1809" s="19"/>
      <c r="E1809" s="2" t="s">
        <v>7</v>
      </c>
      <c r="F1809" s="2" t="s">
        <v>7</v>
      </c>
    </row>
    <row r="1810" spans="1:6" ht="14.4" customHeight="1" x14ac:dyDescent="0.3">
      <c r="A1810" s="17" t="s">
        <v>7</v>
      </c>
      <c r="B1810" s="12" t="s">
        <v>479</v>
      </c>
      <c r="C1810" s="18" t="s">
        <v>238</v>
      </c>
      <c r="D1810" s="19"/>
      <c r="E1810" s="2" t="s">
        <v>7</v>
      </c>
      <c r="F1810" s="2" t="s">
        <v>7</v>
      </c>
    </row>
    <row r="1811" spans="1:6" x14ac:dyDescent="0.3">
      <c r="A1811" s="17" t="s">
        <v>45</v>
      </c>
      <c r="B1811" s="20" t="s">
        <v>755</v>
      </c>
      <c r="C1811" s="17" t="s">
        <v>439</v>
      </c>
      <c r="D1811" s="27">
        <v>2</v>
      </c>
      <c r="E1811" s="47">
        <v>0</v>
      </c>
      <c r="F1811" s="2">
        <f t="shared" ref="F1811:F1812" si="114">+D1811*E1811</f>
        <v>0</v>
      </c>
    </row>
    <row r="1812" spans="1:6" x14ac:dyDescent="0.3">
      <c r="A1812" s="17" t="s">
        <v>47</v>
      </c>
      <c r="B1812" s="20" t="s">
        <v>732</v>
      </c>
      <c r="C1812" s="17" t="s">
        <v>439</v>
      </c>
      <c r="D1812" s="27">
        <v>4</v>
      </c>
      <c r="E1812" s="47">
        <v>0</v>
      </c>
      <c r="F1812" s="2">
        <f t="shared" si="114"/>
        <v>0</v>
      </c>
    </row>
    <row r="1813" spans="1:6" ht="14.4" customHeight="1" x14ac:dyDescent="0.3">
      <c r="A1813" s="17" t="s">
        <v>7</v>
      </c>
      <c r="B1813" s="21" t="s">
        <v>288</v>
      </c>
      <c r="C1813" s="18" t="s">
        <v>23</v>
      </c>
      <c r="D1813" s="19"/>
      <c r="E1813" s="2" t="s">
        <v>7</v>
      </c>
      <c r="F1813" s="2" t="s">
        <v>7</v>
      </c>
    </row>
    <row r="1814" spans="1:6" ht="14.4" customHeight="1" x14ac:dyDescent="0.3">
      <c r="A1814" s="17" t="s">
        <v>7</v>
      </c>
      <c r="B1814" s="12" t="s">
        <v>761</v>
      </c>
      <c r="C1814" s="18" t="s">
        <v>238</v>
      </c>
      <c r="D1814" s="19"/>
      <c r="E1814" s="2" t="s">
        <v>7</v>
      </c>
      <c r="F1814" s="2" t="s">
        <v>7</v>
      </c>
    </row>
    <row r="1815" spans="1:6" x14ac:dyDescent="0.3">
      <c r="A1815" s="17" t="s">
        <v>49</v>
      </c>
      <c r="B1815" s="20" t="s">
        <v>763</v>
      </c>
      <c r="C1815" s="17" t="s">
        <v>257</v>
      </c>
      <c r="D1815" s="27">
        <v>12</v>
      </c>
      <c r="E1815" s="47">
        <v>0</v>
      </c>
      <c r="F1815" s="2">
        <f>+D1815*E1815</f>
        <v>0</v>
      </c>
    </row>
    <row r="1816" spans="1:6" ht="14.4" customHeight="1" x14ac:dyDescent="0.3">
      <c r="A1816" s="17" t="s">
        <v>7</v>
      </c>
      <c r="B1816" s="12" t="s">
        <v>489</v>
      </c>
      <c r="C1816" s="18" t="s">
        <v>238</v>
      </c>
      <c r="D1816" s="19"/>
      <c r="E1816" s="2" t="s">
        <v>7</v>
      </c>
      <c r="F1816" s="2" t="s">
        <v>7</v>
      </c>
    </row>
    <row r="1817" spans="1:6" ht="57.6" customHeight="1" x14ac:dyDescent="0.3">
      <c r="A1817" s="17" t="s">
        <v>51</v>
      </c>
      <c r="B1817" s="20" t="s">
        <v>973</v>
      </c>
      <c r="C1817" s="17" t="s">
        <v>760</v>
      </c>
      <c r="D1817" s="22">
        <v>1</v>
      </c>
      <c r="E1817" s="47">
        <v>0</v>
      </c>
      <c r="F1817" s="2">
        <f>+D1817*E1817</f>
        <v>0</v>
      </c>
    </row>
    <row r="1818" spans="1:6" ht="14.4" customHeight="1" x14ac:dyDescent="0.3">
      <c r="A1818" s="17" t="s">
        <v>7</v>
      </c>
      <c r="B1818" s="21" t="s">
        <v>715</v>
      </c>
      <c r="C1818" s="18" t="s">
        <v>23</v>
      </c>
      <c r="D1818" s="19"/>
      <c r="E1818" s="2" t="s">
        <v>7</v>
      </c>
      <c r="F1818" s="2" t="s">
        <v>7</v>
      </c>
    </row>
    <row r="1819" spans="1:6" ht="14.4" customHeight="1" x14ac:dyDescent="0.3">
      <c r="A1819" s="17" t="s">
        <v>7</v>
      </c>
      <c r="B1819" s="12" t="s">
        <v>493</v>
      </c>
      <c r="C1819" s="18" t="s">
        <v>238</v>
      </c>
      <c r="D1819" s="19"/>
      <c r="E1819" s="2" t="s">
        <v>7</v>
      </c>
      <c r="F1819" s="2" t="s">
        <v>7</v>
      </c>
    </row>
    <row r="1820" spans="1:6" ht="28.8" x14ac:dyDescent="0.3">
      <c r="A1820" s="17" t="s">
        <v>53</v>
      </c>
      <c r="B1820" s="20" t="s">
        <v>766</v>
      </c>
      <c r="C1820" s="17" t="s">
        <v>267</v>
      </c>
      <c r="D1820" s="27">
        <v>20</v>
      </c>
      <c r="E1820" s="47">
        <v>0</v>
      </c>
      <c r="F1820" s="2">
        <f>+D1820*E1820</f>
        <v>0</v>
      </c>
    </row>
    <row r="1821" spans="1:6" ht="14.4" customHeight="1" x14ac:dyDescent="0.3">
      <c r="A1821" s="17" t="s">
        <v>7</v>
      </c>
      <c r="B1821" s="12" t="s">
        <v>767</v>
      </c>
      <c r="C1821" s="18" t="s">
        <v>238</v>
      </c>
      <c r="D1821" s="19"/>
      <c r="E1821" s="2" t="s">
        <v>7</v>
      </c>
      <c r="F1821" s="2" t="s">
        <v>7</v>
      </c>
    </row>
    <row r="1822" spans="1:6" x14ac:dyDescent="0.3">
      <c r="A1822" s="17" t="s">
        <v>55</v>
      </c>
      <c r="B1822" s="20" t="s">
        <v>769</v>
      </c>
      <c r="C1822" s="17" t="s">
        <v>267</v>
      </c>
      <c r="D1822" s="27">
        <v>20</v>
      </c>
      <c r="E1822" s="47">
        <v>0</v>
      </c>
      <c r="F1822" s="2">
        <f>+D1822*E1822</f>
        <v>0</v>
      </c>
    </row>
    <row r="1823" spans="1:6" ht="14.4" customHeight="1" x14ac:dyDescent="0.3">
      <c r="A1823" s="17" t="s">
        <v>7</v>
      </c>
      <c r="B1823" s="21" t="s">
        <v>770</v>
      </c>
      <c r="C1823" s="18" t="s">
        <v>23</v>
      </c>
      <c r="D1823" s="19"/>
      <c r="E1823" s="2" t="s">
        <v>7</v>
      </c>
      <c r="F1823" s="2" t="s">
        <v>7</v>
      </c>
    </row>
    <row r="1824" spans="1:6" ht="14.4" customHeight="1" x14ac:dyDescent="0.3">
      <c r="A1824" s="17" t="s">
        <v>7</v>
      </c>
      <c r="B1824" s="12" t="s">
        <v>771</v>
      </c>
      <c r="C1824" s="18" t="s">
        <v>238</v>
      </c>
      <c r="D1824" s="19"/>
      <c r="E1824" s="2" t="s">
        <v>7</v>
      </c>
      <c r="F1824" s="2" t="s">
        <v>7</v>
      </c>
    </row>
    <row r="1825" spans="1:6" x14ac:dyDescent="0.3">
      <c r="A1825" s="17" t="s">
        <v>57</v>
      </c>
      <c r="B1825" s="20" t="s">
        <v>974</v>
      </c>
      <c r="C1825" s="17" t="s">
        <v>294</v>
      </c>
      <c r="D1825" s="32">
        <v>0.17599999999999999</v>
      </c>
      <c r="E1825" s="47">
        <v>0</v>
      </c>
      <c r="F1825" s="2">
        <f>+D1825*E1825</f>
        <v>0</v>
      </c>
    </row>
    <row r="1826" spans="1:6" ht="28.8" customHeight="1" x14ac:dyDescent="0.3">
      <c r="A1826" s="17" t="s">
        <v>7</v>
      </c>
      <c r="B1826" s="12" t="s">
        <v>295</v>
      </c>
      <c r="C1826" s="18" t="s">
        <v>9</v>
      </c>
      <c r="D1826" s="19"/>
      <c r="E1826" s="2" t="s">
        <v>7</v>
      </c>
      <c r="F1826" s="2" t="s">
        <v>7</v>
      </c>
    </row>
    <row r="1827" spans="1:6" ht="14.4" customHeight="1" x14ac:dyDescent="0.3">
      <c r="A1827" s="17" t="s">
        <v>7</v>
      </c>
      <c r="B1827" s="21" t="s">
        <v>774</v>
      </c>
      <c r="C1827" s="18" t="s">
        <v>23</v>
      </c>
      <c r="D1827" s="19"/>
      <c r="E1827" s="2" t="s">
        <v>7</v>
      </c>
      <c r="F1827" s="2" t="s">
        <v>7</v>
      </c>
    </row>
    <row r="1828" spans="1:6" ht="14.4" customHeight="1" x14ac:dyDescent="0.3">
      <c r="A1828" s="17" t="s">
        <v>7</v>
      </c>
      <c r="B1828" s="12" t="s">
        <v>526</v>
      </c>
      <c r="C1828" s="18" t="s">
        <v>238</v>
      </c>
      <c r="D1828" s="19"/>
      <c r="E1828" s="2" t="s">
        <v>7</v>
      </c>
      <c r="F1828" s="2" t="s">
        <v>7</v>
      </c>
    </row>
    <row r="1829" spans="1:6" x14ac:dyDescent="0.3">
      <c r="A1829" s="17" t="s">
        <v>59</v>
      </c>
      <c r="B1829" s="20" t="s">
        <v>776</v>
      </c>
      <c r="C1829" s="17" t="s">
        <v>257</v>
      </c>
      <c r="D1829" s="27">
        <v>16</v>
      </c>
      <c r="E1829" s="47">
        <v>0</v>
      </c>
      <c r="F1829" s="2">
        <f>+D1829*E1829</f>
        <v>0</v>
      </c>
    </row>
    <row r="1830" spans="1:6" ht="14.4" customHeight="1" x14ac:dyDescent="0.3">
      <c r="A1830" s="17" t="s">
        <v>7</v>
      </c>
      <c r="B1830" s="21" t="s">
        <v>534</v>
      </c>
      <c r="C1830" s="18" t="s">
        <v>23</v>
      </c>
      <c r="D1830" s="19"/>
      <c r="E1830" s="2" t="s">
        <v>7</v>
      </c>
      <c r="F1830" s="2" t="s">
        <v>7</v>
      </c>
    </row>
    <row r="1831" spans="1:6" ht="14.4" customHeight="1" x14ac:dyDescent="0.3">
      <c r="A1831" s="17" t="s">
        <v>7</v>
      </c>
      <c r="B1831" s="12" t="s">
        <v>535</v>
      </c>
      <c r="C1831" s="18" t="s">
        <v>238</v>
      </c>
      <c r="D1831" s="19"/>
      <c r="E1831" s="2" t="s">
        <v>7</v>
      </c>
      <c r="F1831" s="2" t="s">
        <v>7</v>
      </c>
    </row>
    <row r="1832" spans="1:6" x14ac:dyDescent="0.3">
      <c r="A1832" s="17" t="s">
        <v>61</v>
      </c>
      <c r="B1832" s="20" t="s">
        <v>776</v>
      </c>
      <c r="C1832" s="17" t="s">
        <v>257</v>
      </c>
      <c r="D1832" s="27">
        <v>16</v>
      </c>
      <c r="E1832" s="47">
        <v>0</v>
      </c>
      <c r="F1832" s="2">
        <f>+D1832*E1832</f>
        <v>0</v>
      </c>
    </row>
    <row r="1833" spans="1:6" ht="14.4" customHeight="1" x14ac:dyDescent="0.3">
      <c r="A1833" s="17" t="s">
        <v>7</v>
      </c>
      <c r="B1833" s="21" t="s">
        <v>297</v>
      </c>
      <c r="C1833" s="18" t="s">
        <v>23</v>
      </c>
      <c r="D1833" s="19"/>
      <c r="E1833" s="2" t="s">
        <v>7</v>
      </c>
      <c r="F1833" s="2" t="s">
        <v>7</v>
      </c>
    </row>
    <row r="1834" spans="1:6" ht="14.4" customHeight="1" x14ac:dyDescent="0.3">
      <c r="A1834" s="17" t="s">
        <v>7</v>
      </c>
      <c r="B1834" s="12" t="s">
        <v>538</v>
      </c>
      <c r="C1834" s="18" t="s">
        <v>238</v>
      </c>
      <c r="D1834" s="19"/>
      <c r="E1834" s="2" t="s">
        <v>7</v>
      </c>
      <c r="F1834" s="2" t="s">
        <v>7</v>
      </c>
    </row>
    <row r="1835" spans="1:6" ht="57.6" customHeight="1" x14ac:dyDescent="0.3">
      <c r="A1835" s="17" t="s">
        <v>63</v>
      </c>
      <c r="B1835" s="20" t="s">
        <v>539</v>
      </c>
      <c r="C1835" s="17" t="s">
        <v>257</v>
      </c>
      <c r="D1835" s="27">
        <v>8</v>
      </c>
      <c r="E1835" s="47">
        <v>0</v>
      </c>
      <c r="F1835" s="2">
        <f>+D1835*E1835</f>
        <v>0</v>
      </c>
    </row>
    <row r="1836" spans="1:6" ht="14.4" customHeight="1" x14ac:dyDescent="0.3">
      <c r="A1836" s="17" t="s">
        <v>7</v>
      </c>
      <c r="B1836" s="12" t="s">
        <v>298</v>
      </c>
      <c r="C1836" s="18" t="s">
        <v>238</v>
      </c>
      <c r="D1836" s="19"/>
      <c r="E1836" s="2" t="s">
        <v>7</v>
      </c>
      <c r="F1836" s="2" t="s">
        <v>7</v>
      </c>
    </row>
    <row r="1837" spans="1:6" x14ac:dyDescent="0.3">
      <c r="A1837" s="17" t="s">
        <v>65</v>
      </c>
      <c r="B1837" s="20" t="s">
        <v>780</v>
      </c>
      <c r="C1837" s="17" t="s">
        <v>267</v>
      </c>
      <c r="D1837" s="27">
        <v>92</v>
      </c>
      <c r="E1837" s="47">
        <v>0</v>
      </c>
      <c r="F1837" s="2">
        <f>+D1837*E1837</f>
        <v>0</v>
      </c>
    </row>
    <row r="1838" spans="1:6" ht="14.4" customHeight="1" x14ac:dyDescent="0.3">
      <c r="A1838" s="17" t="s">
        <v>7</v>
      </c>
      <c r="B1838" s="21" t="s">
        <v>549</v>
      </c>
      <c r="C1838" s="18" t="s">
        <v>23</v>
      </c>
      <c r="D1838" s="19"/>
      <c r="E1838" s="2" t="s">
        <v>7</v>
      </c>
      <c r="F1838" s="2" t="s">
        <v>7</v>
      </c>
    </row>
    <row r="1839" spans="1:6" ht="14.4" customHeight="1" x14ac:dyDescent="0.3">
      <c r="A1839" s="17" t="s">
        <v>7</v>
      </c>
      <c r="B1839" s="12" t="s">
        <v>942</v>
      </c>
      <c r="C1839" s="18" t="s">
        <v>238</v>
      </c>
      <c r="D1839" s="19"/>
      <c r="E1839" s="2" t="s">
        <v>7</v>
      </c>
      <c r="F1839" s="2" t="s">
        <v>7</v>
      </c>
    </row>
    <row r="1840" spans="1:6" x14ac:dyDescent="0.3">
      <c r="A1840" s="17" t="s">
        <v>67</v>
      </c>
      <c r="B1840" s="20" t="s">
        <v>782</v>
      </c>
      <c r="C1840" s="17" t="s">
        <v>257</v>
      </c>
      <c r="D1840" s="27">
        <v>8</v>
      </c>
      <c r="E1840" s="47">
        <v>0</v>
      </c>
      <c r="F1840" s="2">
        <f>+D1840*E1840</f>
        <v>0</v>
      </c>
    </row>
    <row r="1841" spans="1:6" ht="28.8" customHeight="1" x14ac:dyDescent="0.3">
      <c r="A1841" s="17" t="s">
        <v>7</v>
      </c>
      <c r="B1841" s="12" t="s">
        <v>783</v>
      </c>
      <c r="C1841" s="18" t="s">
        <v>9</v>
      </c>
      <c r="D1841" s="19"/>
      <c r="E1841" s="2" t="s">
        <v>7</v>
      </c>
      <c r="F1841" s="2" t="s">
        <v>7</v>
      </c>
    </row>
    <row r="1842" spans="1:6" ht="14.4" customHeight="1" x14ac:dyDescent="0.3">
      <c r="A1842" s="17" t="s">
        <v>7</v>
      </c>
      <c r="B1842" s="21" t="s">
        <v>784</v>
      </c>
      <c r="C1842" s="18" t="s">
        <v>23</v>
      </c>
      <c r="D1842" s="19"/>
      <c r="E1842" s="2" t="s">
        <v>7</v>
      </c>
      <c r="F1842" s="2" t="s">
        <v>7</v>
      </c>
    </row>
    <row r="1843" spans="1:6" ht="14.4" customHeight="1" x14ac:dyDescent="0.3">
      <c r="A1843" s="17" t="s">
        <v>7</v>
      </c>
      <c r="B1843" s="21" t="s">
        <v>371</v>
      </c>
      <c r="C1843" s="18" t="s">
        <v>23</v>
      </c>
      <c r="D1843" s="19"/>
      <c r="E1843" s="2" t="s">
        <v>7</v>
      </c>
      <c r="F1843" s="2" t="s">
        <v>7</v>
      </c>
    </row>
    <row r="1844" spans="1:6" ht="14.4" customHeight="1" x14ac:dyDescent="0.3">
      <c r="A1844" s="17" t="s">
        <v>7</v>
      </c>
      <c r="B1844" s="12" t="s">
        <v>372</v>
      </c>
      <c r="C1844" s="18" t="s">
        <v>238</v>
      </c>
      <c r="D1844" s="19"/>
      <c r="E1844" s="2" t="s">
        <v>7</v>
      </c>
      <c r="F1844" s="2" t="s">
        <v>7</v>
      </c>
    </row>
    <row r="1845" spans="1:6" ht="43.2" x14ac:dyDescent="0.3">
      <c r="A1845" s="17" t="s">
        <v>69</v>
      </c>
      <c r="B1845" s="20" t="s">
        <v>656</v>
      </c>
      <c r="C1845" s="17" t="s">
        <v>263</v>
      </c>
      <c r="D1845" s="27">
        <v>2</v>
      </c>
      <c r="E1845" s="47">
        <v>0</v>
      </c>
      <c r="F1845" s="2">
        <f>+D1845*E1845</f>
        <v>0</v>
      </c>
    </row>
    <row r="1846" spans="1:6" ht="14.4" customHeight="1" x14ac:dyDescent="0.3">
      <c r="A1846" s="17" t="s">
        <v>7</v>
      </c>
      <c r="B1846" s="21" t="s">
        <v>786</v>
      </c>
      <c r="C1846" s="18" t="s">
        <v>23</v>
      </c>
      <c r="D1846" s="19"/>
      <c r="E1846" s="2" t="s">
        <v>7</v>
      </c>
      <c r="F1846" s="2" t="s">
        <v>7</v>
      </c>
    </row>
    <row r="1847" spans="1:6" ht="14.4" customHeight="1" x14ac:dyDescent="0.3">
      <c r="A1847" s="17" t="s">
        <v>7</v>
      </c>
      <c r="B1847" s="12" t="s">
        <v>787</v>
      </c>
      <c r="C1847" s="18" t="s">
        <v>238</v>
      </c>
      <c r="D1847" s="19"/>
      <c r="E1847" s="2" t="s">
        <v>7</v>
      </c>
      <c r="F1847" s="2" t="s">
        <v>7</v>
      </c>
    </row>
    <row r="1848" spans="1:6" ht="100.8" customHeight="1" x14ac:dyDescent="0.3">
      <c r="A1848" s="17" t="s">
        <v>71</v>
      </c>
      <c r="B1848" s="20" t="s">
        <v>789</v>
      </c>
      <c r="C1848" s="17" t="s">
        <v>263</v>
      </c>
      <c r="D1848" s="27">
        <v>2</v>
      </c>
      <c r="E1848" s="47">
        <v>0</v>
      </c>
      <c r="F1848" s="2">
        <f>+D1848*E1848</f>
        <v>0</v>
      </c>
    </row>
    <row r="1849" spans="1:6" ht="14.4" customHeight="1" x14ac:dyDescent="0.3">
      <c r="A1849" s="17"/>
      <c r="B1849" s="20"/>
      <c r="C1849" s="17"/>
      <c r="D1849" s="27"/>
      <c r="E1849" s="2"/>
      <c r="F1849" s="2"/>
    </row>
    <row r="1850" spans="1:6" ht="23.4" customHeight="1" x14ac:dyDescent="0.3">
      <c r="A1850" s="33" t="s">
        <v>1193</v>
      </c>
      <c r="B1850" s="36"/>
      <c r="C1850" s="36"/>
      <c r="D1850" s="34"/>
      <c r="E1850" s="35"/>
      <c r="F1850" s="4">
        <f>+SUM(F1781:F1848)</f>
        <v>0</v>
      </c>
    </row>
    <row r="1851" spans="1:6" ht="14.4" customHeight="1" x14ac:dyDescent="0.3">
      <c r="A1851" s="17"/>
      <c r="B1851" s="20"/>
      <c r="C1851" s="17"/>
      <c r="D1851" s="27"/>
      <c r="E1851" s="2"/>
      <c r="F1851" s="2"/>
    </row>
    <row r="1852" spans="1:6" ht="14.4" customHeight="1" x14ac:dyDescent="0.3">
      <c r="A1852" s="13" t="s">
        <v>7</v>
      </c>
      <c r="B1852" s="14" t="s">
        <v>978</v>
      </c>
      <c r="C1852" s="15" t="s">
        <v>9</v>
      </c>
      <c r="D1852" s="16"/>
      <c r="E1852" s="1" t="s">
        <v>7</v>
      </c>
      <c r="F1852" s="1" t="s">
        <v>7</v>
      </c>
    </row>
    <row r="1853" spans="1:6" ht="14.4" customHeight="1" x14ac:dyDescent="0.3">
      <c r="A1853" s="13" t="s">
        <v>7</v>
      </c>
      <c r="B1853" s="14" t="s">
        <v>1017</v>
      </c>
      <c r="C1853" s="15" t="s">
        <v>9</v>
      </c>
      <c r="D1853" s="16"/>
      <c r="E1853" s="1" t="s">
        <v>7</v>
      </c>
      <c r="F1853" s="1" t="s">
        <v>7</v>
      </c>
    </row>
    <row r="1854" spans="1:6" ht="14.4" customHeight="1" x14ac:dyDescent="0.3">
      <c r="A1854" s="17" t="s">
        <v>7</v>
      </c>
      <c r="B1854" s="12" t="s">
        <v>1018</v>
      </c>
      <c r="C1854" s="18" t="s">
        <v>9</v>
      </c>
      <c r="D1854" s="19"/>
      <c r="E1854" s="2" t="s">
        <v>7</v>
      </c>
      <c r="F1854" s="2" t="s">
        <v>7</v>
      </c>
    </row>
    <row r="1855" spans="1:6" ht="43.2" customHeight="1" x14ac:dyDescent="0.3">
      <c r="A1855" s="17" t="s">
        <v>7</v>
      </c>
      <c r="B1855" s="20" t="s">
        <v>235</v>
      </c>
      <c r="C1855" s="17" t="s">
        <v>7</v>
      </c>
      <c r="D1855" s="19"/>
      <c r="E1855" s="2" t="s">
        <v>7</v>
      </c>
      <c r="F1855" s="2" t="s">
        <v>7</v>
      </c>
    </row>
    <row r="1856" spans="1:6" ht="28.8" customHeight="1" x14ac:dyDescent="0.3">
      <c r="A1856" s="17" t="s">
        <v>7</v>
      </c>
      <c r="B1856" s="12" t="s">
        <v>989</v>
      </c>
      <c r="C1856" s="18" t="s">
        <v>9</v>
      </c>
      <c r="D1856" s="19"/>
      <c r="E1856" s="2" t="s">
        <v>7</v>
      </c>
      <c r="F1856" s="2" t="s">
        <v>7</v>
      </c>
    </row>
    <row r="1857" spans="1:6" ht="14.4" customHeight="1" x14ac:dyDescent="0.3">
      <c r="A1857" s="17" t="s">
        <v>7</v>
      </c>
      <c r="B1857" s="21" t="s">
        <v>432</v>
      </c>
      <c r="C1857" s="18" t="s">
        <v>23</v>
      </c>
      <c r="D1857" s="19"/>
      <c r="E1857" s="2" t="s">
        <v>7</v>
      </c>
      <c r="F1857" s="2" t="s">
        <v>7</v>
      </c>
    </row>
    <row r="1858" spans="1:6" ht="14.4" customHeight="1" x14ac:dyDescent="0.3">
      <c r="A1858" s="17" t="s">
        <v>7</v>
      </c>
      <c r="B1858" s="12" t="s">
        <v>433</v>
      </c>
      <c r="C1858" s="18" t="s">
        <v>238</v>
      </c>
      <c r="D1858" s="19"/>
      <c r="E1858" s="2" t="s">
        <v>7</v>
      </c>
      <c r="F1858" s="2" t="s">
        <v>7</v>
      </c>
    </row>
    <row r="1859" spans="1:6" ht="43.2" customHeight="1" x14ac:dyDescent="0.3">
      <c r="A1859" s="17" t="s">
        <v>6</v>
      </c>
      <c r="B1859" s="20" t="s">
        <v>434</v>
      </c>
      <c r="C1859" s="17" t="s">
        <v>257</v>
      </c>
      <c r="D1859" s="27">
        <v>64</v>
      </c>
      <c r="E1859" s="47">
        <v>0</v>
      </c>
      <c r="F1859" s="2">
        <f t="shared" ref="F1859:F1860" si="115">+D1859*E1859</f>
        <v>0</v>
      </c>
    </row>
    <row r="1860" spans="1:6" ht="28.8" x14ac:dyDescent="0.3">
      <c r="A1860" s="17" t="s">
        <v>19</v>
      </c>
      <c r="B1860" s="20" t="s">
        <v>435</v>
      </c>
      <c r="C1860" s="17" t="s">
        <v>257</v>
      </c>
      <c r="D1860" s="27">
        <v>64</v>
      </c>
      <c r="E1860" s="47">
        <v>0</v>
      </c>
      <c r="F1860" s="2">
        <f t="shared" si="115"/>
        <v>0</v>
      </c>
    </row>
    <row r="1861" spans="1:6" ht="14.4" customHeight="1" x14ac:dyDescent="0.3">
      <c r="A1861" s="17" t="s">
        <v>7</v>
      </c>
      <c r="B1861" s="21" t="s">
        <v>1019</v>
      </c>
      <c r="C1861" s="18" t="s">
        <v>23</v>
      </c>
      <c r="D1861" s="19"/>
      <c r="E1861" s="2" t="s">
        <v>7</v>
      </c>
      <c r="F1861" s="2" t="s">
        <v>7</v>
      </c>
    </row>
    <row r="1862" spans="1:6" ht="14.4" customHeight="1" x14ac:dyDescent="0.3">
      <c r="A1862" s="17" t="s">
        <v>7</v>
      </c>
      <c r="B1862" s="12" t="s">
        <v>437</v>
      </c>
      <c r="C1862" s="18" t="s">
        <v>238</v>
      </c>
      <c r="D1862" s="19"/>
      <c r="E1862" s="2" t="s">
        <v>7</v>
      </c>
      <c r="F1862" s="2" t="s">
        <v>7</v>
      </c>
    </row>
    <row r="1863" spans="1:6" x14ac:dyDescent="0.3">
      <c r="A1863" s="17" t="s">
        <v>27</v>
      </c>
      <c r="B1863" s="20" t="s">
        <v>1020</v>
      </c>
      <c r="C1863" s="17" t="s">
        <v>439</v>
      </c>
      <c r="D1863" s="27">
        <v>72</v>
      </c>
      <c r="E1863" s="47">
        <v>0</v>
      </c>
      <c r="F1863" s="2">
        <f>+D1863*E1863</f>
        <v>0</v>
      </c>
    </row>
    <row r="1864" spans="1:6" ht="14.4" customHeight="1" x14ac:dyDescent="0.3">
      <c r="A1864" s="17" t="s">
        <v>7</v>
      </c>
      <c r="B1864" s="12" t="s">
        <v>442</v>
      </c>
      <c r="C1864" s="18" t="s">
        <v>238</v>
      </c>
      <c r="D1864" s="19"/>
      <c r="E1864" s="2" t="s">
        <v>7</v>
      </c>
      <c r="F1864" s="2" t="s">
        <v>7</v>
      </c>
    </row>
    <row r="1865" spans="1:6" x14ac:dyDescent="0.3">
      <c r="A1865" s="17" t="s">
        <v>29</v>
      </c>
      <c r="B1865" s="20" t="s">
        <v>1020</v>
      </c>
      <c r="C1865" s="17" t="s">
        <v>439</v>
      </c>
      <c r="D1865" s="27">
        <v>31</v>
      </c>
      <c r="E1865" s="47">
        <v>0</v>
      </c>
      <c r="F1865" s="2">
        <f>+D1865*E1865</f>
        <v>0</v>
      </c>
    </row>
    <row r="1866" spans="1:6" ht="14.4" customHeight="1" x14ac:dyDescent="0.3">
      <c r="A1866" s="17" t="s">
        <v>7</v>
      </c>
      <c r="B1866" s="12" t="s">
        <v>443</v>
      </c>
      <c r="C1866" s="18" t="s">
        <v>238</v>
      </c>
      <c r="D1866" s="19"/>
      <c r="E1866" s="2" t="s">
        <v>7</v>
      </c>
      <c r="F1866" s="2" t="s">
        <v>7</v>
      </c>
    </row>
    <row r="1867" spans="1:6" ht="28.8" customHeight="1" x14ac:dyDescent="0.3">
      <c r="A1867" s="17" t="s">
        <v>31</v>
      </c>
      <c r="B1867" s="20" t="s">
        <v>450</v>
      </c>
      <c r="C1867" s="17" t="s">
        <v>257</v>
      </c>
      <c r="D1867" s="27">
        <v>36</v>
      </c>
      <c r="E1867" s="47">
        <v>0</v>
      </c>
      <c r="F1867" s="2">
        <f t="shared" ref="F1867:F1868" si="116">+D1867*E1867</f>
        <v>0</v>
      </c>
    </row>
    <row r="1868" spans="1:6" ht="28.8" x14ac:dyDescent="0.3">
      <c r="A1868" s="17" t="s">
        <v>33</v>
      </c>
      <c r="B1868" s="20" t="s">
        <v>451</v>
      </c>
      <c r="C1868" s="17" t="s">
        <v>257</v>
      </c>
      <c r="D1868" s="27">
        <v>33</v>
      </c>
      <c r="E1868" s="47">
        <v>0</v>
      </c>
      <c r="F1868" s="2">
        <f t="shared" si="116"/>
        <v>0</v>
      </c>
    </row>
    <row r="1869" spans="1:6" ht="14.4" customHeight="1" x14ac:dyDescent="0.3">
      <c r="A1869" s="17" t="s">
        <v>7</v>
      </c>
      <c r="B1869" s="12" t="s">
        <v>796</v>
      </c>
      <c r="C1869" s="18" t="s">
        <v>238</v>
      </c>
      <c r="D1869" s="19"/>
      <c r="E1869" s="2" t="s">
        <v>7</v>
      </c>
      <c r="F1869" s="2" t="s">
        <v>7</v>
      </c>
    </row>
    <row r="1870" spans="1:6" x14ac:dyDescent="0.3">
      <c r="A1870" s="17" t="s">
        <v>35</v>
      </c>
      <c r="B1870" s="20" t="s">
        <v>798</v>
      </c>
      <c r="C1870" s="17" t="s">
        <v>439</v>
      </c>
      <c r="D1870" s="27">
        <v>21</v>
      </c>
      <c r="E1870" s="47">
        <v>0</v>
      </c>
      <c r="F1870" s="2">
        <f t="shared" ref="F1870:F1871" si="117">+D1870*E1870</f>
        <v>0</v>
      </c>
    </row>
    <row r="1871" spans="1:6" x14ac:dyDescent="0.3">
      <c r="A1871" s="17" t="s">
        <v>37</v>
      </c>
      <c r="B1871" s="20" t="s">
        <v>800</v>
      </c>
      <c r="C1871" s="17" t="s">
        <v>439</v>
      </c>
      <c r="D1871" s="27">
        <v>14</v>
      </c>
      <c r="E1871" s="47">
        <v>0</v>
      </c>
      <c r="F1871" s="2">
        <f t="shared" si="117"/>
        <v>0</v>
      </c>
    </row>
    <row r="1872" spans="1:6" ht="14.4" customHeight="1" x14ac:dyDescent="0.3">
      <c r="A1872" s="17" t="s">
        <v>7</v>
      </c>
      <c r="B1872" s="12" t="s">
        <v>1021</v>
      </c>
      <c r="C1872" s="18" t="s">
        <v>238</v>
      </c>
      <c r="D1872" s="19"/>
      <c r="E1872" s="2" t="s">
        <v>7</v>
      </c>
      <c r="F1872" s="2" t="s">
        <v>7</v>
      </c>
    </row>
    <row r="1873" spans="1:6" ht="28.8" customHeight="1" x14ac:dyDescent="0.3">
      <c r="A1873" s="17" t="s">
        <v>39</v>
      </c>
      <c r="B1873" s="20" t="s">
        <v>450</v>
      </c>
      <c r="C1873" s="17" t="s">
        <v>257</v>
      </c>
      <c r="D1873" s="27">
        <v>36</v>
      </c>
      <c r="E1873" s="47">
        <v>0</v>
      </c>
      <c r="F1873" s="2">
        <f t="shared" ref="F1873:F1874" si="118">+D1873*E1873</f>
        <v>0</v>
      </c>
    </row>
    <row r="1874" spans="1:6" ht="28.8" x14ac:dyDescent="0.3">
      <c r="A1874" s="17" t="s">
        <v>41</v>
      </c>
      <c r="B1874" s="20" t="s">
        <v>451</v>
      </c>
      <c r="C1874" s="17" t="s">
        <v>257</v>
      </c>
      <c r="D1874" s="27">
        <v>33</v>
      </c>
      <c r="E1874" s="47">
        <v>0</v>
      </c>
      <c r="F1874" s="2">
        <f t="shared" si="118"/>
        <v>0</v>
      </c>
    </row>
    <row r="1875" spans="1:6" ht="14.4" customHeight="1" x14ac:dyDescent="0.3">
      <c r="A1875" s="17" t="s">
        <v>7</v>
      </c>
      <c r="B1875" s="12" t="s">
        <v>452</v>
      </c>
      <c r="C1875" s="18" t="s">
        <v>238</v>
      </c>
      <c r="D1875" s="19"/>
      <c r="E1875" s="2" t="s">
        <v>7</v>
      </c>
      <c r="F1875" s="2" t="s">
        <v>7</v>
      </c>
    </row>
    <row r="1876" spans="1:6" ht="28.8" customHeight="1" x14ac:dyDescent="0.3">
      <c r="A1876" s="17" t="s">
        <v>45</v>
      </c>
      <c r="B1876" s="20" t="s">
        <v>450</v>
      </c>
      <c r="C1876" s="17" t="s">
        <v>257</v>
      </c>
      <c r="D1876" s="27">
        <v>36</v>
      </c>
      <c r="E1876" s="47">
        <v>0</v>
      </c>
      <c r="F1876" s="2">
        <f t="shared" ref="F1876:F1877" si="119">+D1876*E1876</f>
        <v>0</v>
      </c>
    </row>
    <row r="1877" spans="1:6" ht="28.8" x14ac:dyDescent="0.3">
      <c r="A1877" s="17" t="s">
        <v>47</v>
      </c>
      <c r="B1877" s="20" t="s">
        <v>451</v>
      </c>
      <c r="C1877" s="17" t="s">
        <v>257</v>
      </c>
      <c r="D1877" s="27">
        <v>33</v>
      </c>
      <c r="E1877" s="47">
        <v>0</v>
      </c>
      <c r="F1877" s="2">
        <f t="shared" si="119"/>
        <v>0</v>
      </c>
    </row>
    <row r="1878" spans="1:6" ht="14.4" customHeight="1" x14ac:dyDescent="0.3">
      <c r="A1878" s="17" t="s">
        <v>7</v>
      </c>
      <c r="B1878" s="12" t="s">
        <v>453</v>
      </c>
      <c r="C1878" s="18" t="s">
        <v>238</v>
      </c>
      <c r="D1878" s="19"/>
      <c r="E1878" s="2" t="s">
        <v>7</v>
      </c>
      <c r="F1878" s="2" t="s">
        <v>7</v>
      </c>
    </row>
    <row r="1879" spans="1:6" ht="28.8" x14ac:dyDescent="0.3">
      <c r="A1879" s="17" t="s">
        <v>49</v>
      </c>
      <c r="B1879" s="20" t="s">
        <v>1022</v>
      </c>
      <c r="C1879" s="17" t="s">
        <v>439</v>
      </c>
      <c r="D1879" s="27">
        <v>69</v>
      </c>
      <c r="E1879" s="47">
        <v>0</v>
      </c>
      <c r="F1879" s="2">
        <f>+D1879*E1879</f>
        <v>0</v>
      </c>
    </row>
    <row r="1880" spans="1:6" ht="14.4" customHeight="1" x14ac:dyDescent="0.3">
      <c r="A1880" s="17" t="s">
        <v>7</v>
      </c>
      <c r="B1880" s="12" t="s">
        <v>455</v>
      </c>
      <c r="C1880" s="18" t="s">
        <v>238</v>
      </c>
      <c r="D1880" s="19"/>
      <c r="E1880" s="2" t="s">
        <v>7</v>
      </c>
      <c r="F1880" s="2" t="s">
        <v>7</v>
      </c>
    </row>
    <row r="1881" spans="1:6" ht="28.8" customHeight="1" x14ac:dyDescent="0.3">
      <c r="A1881" s="17" t="s">
        <v>51</v>
      </c>
      <c r="B1881" s="20" t="s">
        <v>992</v>
      </c>
      <c r="C1881" s="17" t="s">
        <v>257</v>
      </c>
      <c r="D1881" s="27">
        <v>36</v>
      </c>
      <c r="E1881" s="47">
        <v>0</v>
      </c>
      <c r="F1881" s="2">
        <f t="shared" ref="F1881:F1882" si="120">+D1881*E1881</f>
        <v>0</v>
      </c>
    </row>
    <row r="1882" spans="1:6" x14ac:dyDescent="0.3">
      <c r="A1882" s="17" t="s">
        <v>53</v>
      </c>
      <c r="B1882" s="20" t="s">
        <v>1023</v>
      </c>
      <c r="C1882" s="17" t="s">
        <v>257</v>
      </c>
      <c r="D1882" s="27">
        <v>33</v>
      </c>
      <c r="E1882" s="47">
        <v>0</v>
      </c>
      <c r="F1882" s="2">
        <f t="shared" si="120"/>
        <v>0</v>
      </c>
    </row>
    <row r="1883" spans="1:6" ht="14.4" customHeight="1" x14ac:dyDescent="0.3">
      <c r="A1883" s="17" t="s">
        <v>7</v>
      </c>
      <c r="B1883" s="12" t="s">
        <v>458</v>
      </c>
      <c r="C1883" s="18" t="s">
        <v>238</v>
      </c>
      <c r="D1883" s="19"/>
      <c r="E1883" s="2" t="s">
        <v>7</v>
      </c>
      <c r="F1883" s="2" t="s">
        <v>7</v>
      </c>
    </row>
    <row r="1884" spans="1:6" ht="28.8" x14ac:dyDescent="0.3">
      <c r="A1884" s="17" t="s">
        <v>55</v>
      </c>
      <c r="B1884" s="20" t="s">
        <v>459</v>
      </c>
      <c r="C1884" s="17" t="s">
        <v>25</v>
      </c>
      <c r="D1884" s="22">
        <v>1</v>
      </c>
      <c r="E1884" s="47">
        <v>0</v>
      </c>
      <c r="F1884" s="2">
        <f>+D1884*E1884</f>
        <v>0</v>
      </c>
    </row>
    <row r="1885" spans="1:6" ht="14.4" customHeight="1" x14ac:dyDescent="0.3">
      <c r="A1885" s="17" t="s">
        <v>7</v>
      </c>
      <c r="B1885" s="21" t="s">
        <v>694</v>
      </c>
      <c r="C1885" s="18" t="s">
        <v>23</v>
      </c>
      <c r="D1885" s="19"/>
      <c r="E1885" s="2" t="s">
        <v>7</v>
      </c>
      <c r="F1885" s="2" t="s">
        <v>7</v>
      </c>
    </row>
    <row r="1886" spans="1:6" ht="14.4" customHeight="1" x14ac:dyDescent="0.3">
      <c r="A1886" s="17" t="s">
        <v>7</v>
      </c>
      <c r="B1886" s="12" t="s">
        <v>1024</v>
      </c>
      <c r="C1886" s="18" t="s">
        <v>238</v>
      </c>
      <c r="D1886" s="19"/>
      <c r="E1886" s="2" t="s">
        <v>7</v>
      </c>
      <c r="F1886" s="2" t="s">
        <v>7</v>
      </c>
    </row>
    <row r="1887" spans="1:6" x14ac:dyDescent="0.3">
      <c r="A1887" s="17" t="s">
        <v>57</v>
      </c>
      <c r="B1887" s="20" t="s">
        <v>1025</v>
      </c>
      <c r="C1887" s="17" t="s">
        <v>439</v>
      </c>
      <c r="D1887" s="27">
        <v>34</v>
      </c>
      <c r="E1887" s="47">
        <v>0</v>
      </c>
      <c r="F1887" s="2">
        <f>+D1887*E1887</f>
        <v>0</v>
      </c>
    </row>
    <row r="1888" spans="1:6" ht="14.4" customHeight="1" x14ac:dyDescent="0.3">
      <c r="A1888" s="17" t="s">
        <v>7</v>
      </c>
      <c r="B1888" s="12" t="s">
        <v>462</v>
      </c>
      <c r="C1888" s="18" t="s">
        <v>238</v>
      </c>
      <c r="D1888" s="19"/>
      <c r="E1888" s="2" t="s">
        <v>7</v>
      </c>
      <c r="F1888" s="2" t="s">
        <v>7</v>
      </c>
    </row>
    <row r="1889" spans="1:6" ht="57.6" x14ac:dyDescent="0.3">
      <c r="A1889" s="17" t="s">
        <v>59</v>
      </c>
      <c r="B1889" s="20" t="s">
        <v>1026</v>
      </c>
      <c r="C1889" s="17" t="s">
        <v>257</v>
      </c>
      <c r="D1889" s="27">
        <v>36</v>
      </c>
      <c r="E1889" s="47">
        <v>0</v>
      </c>
      <c r="F1889" s="2">
        <f>+D1889*E1889</f>
        <v>0</v>
      </c>
    </row>
    <row r="1890" spans="1:6" ht="14.4" customHeight="1" x14ac:dyDescent="0.3">
      <c r="A1890" s="17" t="s">
        <v>7</v>
      </c>
      <c r="B1890" s="12" t="s">
        <v>464</v>
      </c>
      <c r="C1890" s="18" t="s">
        <v>238</v>
      </c>
      <c r="D1890" s="19"/>
      <c r="E1890" s="2" t="s">
        <v>7</v>
      </c>
      <c r="F1890" s="2" t="s">
        <v>7</v>
      </c>
    </row>
    <row r="1891" spans="1:6" x14ac:dyDescent="0.3">
      <c r="A1891" s="17" t="s">
        <v>61</v>
      </c>
      <c r="B1891" s="20" t="s">
        <v>1027</v>
      </c>
      <c r="C1891" s="17" t="s">
        <v>263</v>
      </c>
      <c r="D1891" s="27">
        <v>1</v>
      </c>
      <c r="E1891" s="47">
        <v>0</v>
      </c>
      <c r="F1891" s="2">
        <f t="shared" ref="F1891:F1892" si="121">+D1891*E1891</f>
        <v>0</v>
      </c>
    </row>
    <row r="1892" spans="1:6" ht="28.8" x14ac:dyDescent="0.3">
      <c r="A1892" s="17" t="s">
        <v>63</v>
      </c>
      <c r="B1892" s="20" t="s">
        <v>1028</v>
      </c>
      <c r="C1892" s="17" t="s">
        <v>263</v>
      </c>
      <c r="D1892" s="27">
        <v>1</v>
      </c>
      <c r="E1892" s="47">
        <v>0</v>
      </c>
      <c r="F1892" s="2">
        <f t="shared" si="121"/>
        <v>0</v>
      </c>
    </row>
    <row r="1893" spans="1:6" ht="14.4" customHeight="1" x14ac:dyDescent="0.3">
      <c r="A1893" s="17" t="s">
        <v>7</v>
      </c>
      <c r="B1893" s="21" t="s">
        <v>702</v>
      </c>
      <c r="C1893" s="18" t="s">
        <v>23</v>
      </c>
      <c r="D1893" s="19"/>
      <c r="E1893" s="2" t="s">
        <v>7</v>
      </c>
      <c r="F1893" s="2" t="s">
        <v>7</v>
      </c>
    </row>
    <row r="1894" spans="1:6" ht="14.4" customHeight="1" x14ac:dyDescent="0.3">
      <c r="A1894" s="17" t="s">
        <v>7</v>
      </c>
      <c r="B1894" s="12" t="s">
        <v>703</v>
      </c>
      <c r="C1894" s="18" t="s">
        <v>238</v>
      </c>
      <c r="D1894" s="19"/>
      <c r="E1894" s="2" t="s">
        <v>7</v>
      </c>
      <c r="F1894" s="2" t="s">
        <v>7</v>
      </c>
    </row>
    <row r="1895" spans="1:6" ht="43.2" customHeight="1" x14ac:dyDescent="0.3">
      <c r="A1895" s="17" t="s">
        <v>65</v>
      </c>
      <c r="B1895" s="20" t="s">
        <v>1029</v>
      </c>
      <c r="C1895" s="17" t="s">
        <v>257</v>
      </c>
      <c r="D1895" s="27">
        <v>105</v>
      </c>
      <c r="E1895" s="47">
        <v>0</v>
      </c>
      <c r="F1895" s="2">
        <f>+D1895*E1895</f>
        <v>0</v>
      </c>
    </row>
    <row r="1896" spans="1:6" ht="28.8" customHeight="1" x14ac:dyDescent="0.3">
      <c r="A1896" s="17" t="s">
        <v>7</v>
      </c>
      <c r="B1896" s="12" t="s">
        <v>1030</v>
      </c>
      <c r="C1896" s="18" t="s">
        <v>9</v>
      </c>
      <c r="D1896" s="19"/>
      <c r="E1896" s="2" t="s">
        <v>7</v>
      </c>
      <c r="F1896" s="2" t="s">
        <v>7</v>
      </c>
    </row>
    <row r="1897" spans="1:6" ht="14.4" customHeight="1" x14ac:dyDescent="0.3">
      <c r="A1897" s="17" t="s">
        <v>7</v>
      </c>
      <c r="B1897" s="21" t="s">
        <v>236</v>
      </c>
      <c r="C1897" s="18" t="s">
        <v>23</v>
      </c>
      <c r="D1897" s="19"/>
      <c r="E1897" s="2" t="s">
        <v>7</v>
      </c>
      <c r="F1897" s="2" t="s">
        <v>7</v>
      </c>
    </row>
    <row r="1898" spans="1:6" ht="14.4" customHeight="1" x14ac:dyDescent="0.3">
      <c r="A1898" s="17" t="s">
        <v>7</v>
      </c>
      <c r="B1898" s="31" t="s">
        <v>469</v>
      </c>
      <c r="C1898" s="18" t="s">
        <v>470</v>
      </c>
      <c r="D1898" s="19"/>
      <c r="E1898" s="2" t="s">
        <v>7</v>
      </c>
      <c r="F1898" s="2" t="s">
        <v>7</v>
      </c>
    </row>
    <row r="1899" spans="1:6" ht="115.2" customHeight="1" x14ac:dyDescent="0.3">
      <c r="A1899" s="17" t="s">
        <v>7</v>
      </c>
      <c r="B1899" s="20" t="s">
        <v>1031</v>
      </c>
      <c r="C1899" s="17" t="s">
        <v>7</v>
      </c>
      <c r="D1899" s="19"/>
      <c r="E1899" s="2" t="s">
        <v>7</v>
      </c>
      <c r="F1899" s="2" t="s">
        <v>7</v>
      </c>
    </row>
    <row r="1900" spans="1:6" ht="14.4" customHeight="1" x14ac:dyDescent="0.3">
      <c r="A1900" s="17" t="s">
        <v>7</v>
      </c>
      <c r="B1900" s="31" t="s">
        <v>472</v>
      </c>
      <c r="C1900" s="18" t="s">
        <v>470</v>
      </c>
      <c r="D1900" s="19"/>
      <c r="E1900" s="2" t="s">
        <v>7</v>
      </c>
      <c r="F1900" s="2" t="s">
        <v>7</v>
      </c>
    </row>
    <row r="1901" spans="1:6" ht="144" customHeight="1" x14ac:dyDescent="0.3">
      <c r="A1901" s="17" t="s">
        <v>7</v>
      </c>
      <c r="B1901" s="20" t="s">
        <v>473</v>
      </c>
      <c r="C1901" s="17" t="s">
        <v>7</v>
      </c>
      <c r="D1901" s="19"/>
      <c r="E1901" s="2" t="s">
        <v>7</v>
      </c>
      <c r="F1901" s="2" t="s">
        <v>7</v>
      </c>
    </row>
    <row r="1902" spans="1:6" ht="144" customHeight="1" x14ac:dyDescent="0.3">
      <c r="A1902" s="17" t="s">
        <v>7</v>
      </c>
      <c r="B1902" s="20" t="s">
        <v>474</v>
      </c>
      <c r="C1902" s="17" t="s">
        <v>7</v>
      </c>
      <c r="D1902" s="19"/>
      <c r="E1902" s="2" t="s">
        <v>7</v>
      </c>
      <c r="F1902" s="2" t="s">
        <v>7</v>
      </c>
    </row>
    <row r="1903" spans="1:6" ht="14.4" customHeight="1" x14ac:dyDescent="0.3">
      <c r="A1903" s="17" t="s">
        <v>7</v>
      </c>
      <c r="B1903" s="21" t="s">
        <v>475</v>
      </c>
      <c r="C1903" s="18" t="s">
        <v>23</v>
      </c>
      <c r="D1903" s="19"/>
      <c r="E1903" s="2" t="s">
        <v>7</v>
      </c>
      <c r="F1903" s="2" t="s">
        <v>7</v>
      </c>
    </row>
    <row r="1904" spans="1:6" ht="14.4" customHeight="1" x14ac:dyDescent="0.3">
      <c r="A1904" s="17" t="s">
        <v>7</v>
      </c>
      <c r="B1904" s="12" t="s">
        <v>751</v>
      </c>
      <c r="C1904" s="18" t="s">
        <v>238</v>
      </c>
      <c r="D1904" s="19"/>
      <c r="E1904" s="2" t="s">
        <v>7</v>
      </c>
      <c r="F1904" s="2" t="s">
        <v>7</v>
      </c>
    </row>
    <row r="1905" spans="1:6" x14ac:dyDescent="0.3">
      <c r="A1905" s="17" t="s">
        <v>67</v>
      </c>
      <c r="B1905" s="20" t="s">
        <v>1032</v>
      </c>
      <c r="C1905" s="17" t="s">
        <v>439</v>
      </c>
      <c r="D1905" s="27">
        <v>2</v>
      </c>
      <c r="E1905" s="47">
        <v>0</v>
      </c>
      <c r="F1905" s="2">
        <f>+D1905*E1905</f>
        <v>0</v>
      </c>
    </row>
    <row r="1906" spans="1:6" ht="14.4" customHeight="1" x14ac:dyDescent="0.3">
      <c r="A1906" s="17" t="s">
        <v>7</v>
      </c>
      <c r="B1906" s="21" t="s">
        <v>1033</v>
      </c>
      <c r="C1906" s="18" t="s">
        <v>23</v>
      </c>
      <c r="D1906" s="19"/>
      <c r="E1906" s="2" t="s">
        <v>7</v>
      </c>
      <c r="F1906" s="2" t="s">
        <v>7</v>
      </c>
    </row>
    <row r="1907" spans="1:6" ht="14.4" customHeight="1" x14ac:dyDescent="0.3">
      <c r="A1907" s="17" t="s">
        <v>7</v>
      </c>
      <c r="B1907" s="12" t="s">
        <v>479</v>
      </c>
      <c r="C1907" s="18" t="s">
        <v>238</v>
      </c>
      <c r="D1907" s="19"/>
      <c r="E1907" s="2" t="s">
        <v>7</v>
      </c>
      <c r="F1907" s="2" t="s">
        <v>7</v>
      </c>
    </row>
    <row r="1908" spans="1:6" x14ac:dyDescent="0.3">
      <c r="A1908" s="17" t="s">
        <v>69</v>
      </c>
      <c r="B1908" s="20" t="s">
        <v>1034</v>
      </c>
      <c r="C1908" s="17" t="s">
        <v>439</v>
      </c>
      <c r="D1908" s="27">
        <v>11</v>
      </c>
      <c r="E1908" s="47">
        <v>0</v>
      </c>
      <c r="F1908" s="2">
        <f t="shared" ref="F1908:F1909" si="122">+D1908*E1908</f>
        <v>0</v>
      </c>
    </row>
    <row r="1909" spans="1:6" x14ac:dyDescent="0.3">
      <c r="A1909" s="17" t="s">
        <v>71</v>
      </c>
      <c r="B1909" s="20" t="s">
        <v>1035</v>
      </c>
      <c r="C1909" s="17" t="s">
        <v>439</v>
      </c>
      <c r="D1909" s="27">
        <v>7</v>
      </c>
      <c r="E1909" s="47">
        <v>0</v>
      </c>
      <c r="F1909" s="2">
        <f t="shared" si="122"/>
        <v>0</v>
      </c>
    </row>
    <row r="1910" spans="1:6" ht="14.4" customHeight="1" x14ac:dyDescent="0.3">
      <c r="A1910" s="17" t="s">
        <v>7</v>
      </c>
      <c r="B1910" s="21" t="s">
        <v>757</v>
      </c>
      <c r="C1910" s="18" t="s">
        <v>23</v>
      </c>
      <c r="D1910" s="19"/>
      <c r="E1910" s="2" t="s">
        <v>7</v>
      </c>
      <c r="F1910" s="2" t="s">
        <v>7</v>
      </c>
    </row>
    <row r="1911" spans="1:6" ht="14.4" customHeight="1" x14ac:dyDescent="0.3">
      <c r="A1911" s="17" t="s">
        <v>7</v>
      </c>
      <c r="B1911" s="12" t="s">
        <v>489</v>
      </c>
      <c r="C1911" s="18" t="s">
        <v>238</v>
      </c>
      <c r="D1911" s="19"/>
      <c r="E1911" s="2" t="s">
        <v>7</v>
      </c>
      <c r="F1911" s="2" t="s">
        <v>7</v>
      </c>
    </row>
    <row r="1912" spans="1:6" ht="28.8" x14ac:dyDescent="0.3">
      <c r="A1912" s="17" t="s">
        <v>73</v>
      </c>
      <c r="B1912" s="20" t="s">
        <v>1036</v>
      </c>
      <c r="C1912" s="17" t="s">
        <v>263</v>
      </c>
      <c r="D1912" s="27">
        <v>2</v>
      </c>
      <c r="E1912" s="47">
        <v>0</v>
      </c>
      <c r="F1912" s="2">
        <f>+D1912*E1912</f>
        <v>0</v>
      </c>
    </row>
    <row r="1913" spans="1:6" ht="14.4" customHeight="1" x14ac:dyDescent="0.3">
      <c r="A1913" s="17" t="s">
        <v>7</v>
      </c>
      <c r="B1913" s="21" t="s">
        <v>288</v>
      </c>
      <c r="C1913" s="18" t="s">
        <v>23</v>
      </c>
      <c r="D1913" s="19"/>
      <c r="E1913" s="2" t="s">
        <v>7</v>
      </c>
      <c r="F1913" s="2" t="s">
        <v>7</v>
      </c>
    </row>
    <row r="1914" spans="1:6" ht="14.4" customHeight="1" x14ac:dyDescent="0.3">
      <c r="A1914" s="17" t="s">
        <v>7</v>
      </c>
      <c r="B1914" s="12" t="s">
        <v>1037</v>
      </c>
      <c r="C1914" s="18" t="s">
        <v>238</v>
      </c>
      <c r="D1914" s="19"/>
      <c r="E1914" s="2" t="s">
        <v>7</v>
      </c>
      <c r="F1914" s="2" t="s">
        <v>7</v>
      </c>
    </row>
    <row r="1915" spans="1:6" x14ac:dyDescent="0.3">
      <c r="A1915" s="17" t="s">
        <v>75</v>
      </c>
      <c r="B1915" s="20" t="s">
        <v>941</v>
      </c>
      <c r="C1915" s="17" t="s">
        <v>257</v>
      </c>
      <c r="D1915" s="27">
        <v>36</v>
      </c>
      <c r="E1915" s="47">
        <v>0</v>
      </c>
      <c r="F1915" s="2">
        <f>+D1915*E1915</f>
        <v>0</v>
      </c>
    </row>
    <row r="1916" spans="1:6" ht="14.4" customHeight="1" x14ac:dyDescent="0.3">
      <c r="A1916" s="17" t="s">
        <v>7</v>
      </c>
      <c r="B1916" s="21" t="s">
        <v>1038</v>
      </c>
      <c r="C1916" s="18" t="s">
        <v>23</v>
      </c>
      <c r="D1916" s="19"/>
      <c r="E1916" s="2" t="s">
        <v>7</v>
      </c>
      <c r="F1916" s="2" t="s">
        <v>7</v>
      </c>
    </row>
    <row r="1917" spans="1:6" ht="14.4" customHeight="1" x14ac:dyDescent="0.3">
      <c r="A1917" s="17" t="s">
        <v>7</v>
      </c>
      <c r="B1917" s="12" t="s">
        <v>493</v>
      </c>
      <c r="C1917" s="18" t="s">
        <v>238</v>
      </c>
      <c r="D1917" s="19"/>
      <c r="E1917" s="2" t="s">
        <v>7</v>
      </c>
      <c r="F1917" s="2" t="s">
        <v>7</v>
      </c>
    </row>
    <row r="1918" spans="1:6" ht="28.8" customHeight="1" x14ac:dyDescent="0.3">
      <c r="A1918" s="17" t="s">
        <v>77</v>
      </c>
      <c r="B1918" s="20" t="s">
        <v>1039</v>
      </c>
      <c r="C1918" s="17" t="s">
        <v>267</v>
      </c>
      <c r="D1918" s="27">
        <v>24</v>
      </c>
      <c r="E1918" s="47">
        <v>0</v>
      </c>
      <c r="F1918" s="2">
        <f>+D1918*E1918</f>
        <v>0</v>
      </c>
    </row>
    <row r="1919" spans="1:6" ht="14.4" customHeight="1" x14ac:dyDescent="0.3">
      <c r="A1919" s="17" t="s">
        <v>7</v>
      </c>
      <c r="B1919" s="12" t="s">
        <v>497</v>
      </c>
      <c r="C1919" s="18" t="s">
        <v>238</v>
      </c>
      <c r="D1919" s="19"/>
      <c r="E1919" s="2" t="s">
        <v>7</v>
      </c>
      <c r="F1919" s="2" t="s">
        <v>7</v>
      </c>
    </row>
    <row r="1920" spans="1:6" ht="28.8" customHeight="1" x14ac:dyDescent="0.3">
      <c r="A1920" s="17" t="s">
        <v>79</v>
      </c>
      <c r="B1920" s="20" t="s">
        <v>498</v>
      </c>
      <c r="C1920" s="17" t="s">
        <v>257</v>
      </c>
      <c r="D1920" s="27">
        <v>27</v>
      </c>
      <c r="E1920" s="47">
        <v>0</v>
      </c>
      <c r="F1920" s="2">
        <f>+D1920*E1920</f>
        <v>0</v>
      </c>
    </row>
    <row r="1921" spans="1:6" ht="14.4" customHeight="1" x14ac:dyDescent="0.3">
      <c r="A1921" s="17" t="s">
        <v>7</v>
      </c>
      <c r="B1921" s="12" t="s">
        <v>1040</v>
      </c>
      <c r="C1921" s="18" t="s">
        <v>238</v>
      </c>
      <c r="D1921" s="19"/>
      <c r="E1921" s="2" t="s">
        <v>7</v>
      </c>
      <c r="F1921" s="2" t="s">
        <v>7</v>
      </c>
    </row>
    <row r="1922" spans="1:6" ht="28.8" x14ac:dyDescent="0.3">
      <c r="A1922" s="17" t="s">
        <v>81</v>
      </c>
      <c r="B1922" s="20" t="s">
        <v>1041</v>
      </c>
      <c r="C1922" s="17" t="s">
        <v>263</v>
      </c>
      <c r="D1922" s="27">
        <v>2</v>
      </c>
      <c r="E1922" s="47">
        <v>0</v>
      </c>
      <c r="F1922" s="2">
        <f>+D1922*E1922</f>
        <v>0</v>
      </c>
    </row>
    <row r="1923" spans="1:6" ht="14.4" customHeight="1" x14ac:dyDescent="0.3">
      <c r="A1923" s="17" t="s">
        <v>7</v>
      </c>
      <c r="B1923" s="21" t="s">
        <v>503</v>
      </c>
      <c r="C1923" s="18" t="s">
        <v>23</v>
      </c>
      <c r="D1923" s="19"/>
      <c r="E1923" s="2" t="s">
        <v>7</v>
      </c>
      <c r="F1923" s="2" t="s">
        <v>7</v>
      </c>
    </row>
    <row r="1924" spans="1:6" ht="14.4" customHeight="1" x14ac:dyDescent="0.3">
      <c r="A1924" s="17" t="s">
        <v>7</v>
      </c>
      <c r="B1924" s="12" t="s">
        <v>504</v>
      </c>
      <c r="C1924" s="18" t="s">
        <v>238</v>
      </c>
      <c r="D1924" s="19"/>
      <c r="E1924" s="2" t="s">
        <v>7</v>
      </c>
      <c r="F1924" s="2" t="s">
        <v>7</v>
      </c>
    </row>
    <row r="1925" spans="1:6" x14ac:dyDescent="0.3">
      <c r="A1925" s="17" t="s">
        <v>83</v>
      </c>
      <c r="B1925" s="20" t="s">
        <v>505</v>
      </c>
      <c r="C1925" s="17" t="s">
        <v>267</v>
      </c>
      <c r="D1925" s="27">
        <v>20</v>
      </c>
      <c r="E1925" s="47">
        <v>0</v>
      </c>
      <c r="F1925" s="2">
        <f>+D1925*E1925</f>
        <v>0</v>
      </c>
    </row>
    <row r="1926" spans="1:6" ht="14.4" customHeight="1" x14ac:dyDescent="0.3">
      <c r="A1926" s="17" t="s">
        <v>7</v>
      </c>
      <c r="B1926" s="12" t="s">
        <v>506</v>
      </c>
      <c r="C1926" s="18" t="s">
        <v>238</v>
      </c>
      <c r="D1926" s="19"/>
      <c r="E1926" s="2" t="s">
        <v>7</v>
      </c>
      <c r="F1926" s="2" t="s">
        <v>7</v>
      </c>
    </row>
    <row r="1927" spans="1:6" x14ac:dyDescent="0.3">
      <c r="A1927" s="17" t="s">
        <v>85</v>
      </c>
      <c r="B1927" s="20" t="s">
        <v>1042</v>
      </c>
      <c r="C1927" s="17" t="s">
        <v>267</v>
      </c>
      <c r="D1927" s="27">
        <v>20</v>
      </c>
      <c r="E1927" s="47">
        <v>0</v>
      </c>
      <c r="F1927" s="2">
        <f>+D1927*E1927</f>
        <v>0</v>
      </c>
    </row>
    <row r="1928" spans="1:6" ht="14.4" customHeight="1" x14ac:dyDescent="0.3">
      <c r="A1928" s="17" t="s">
        <v>7</v>
      </c>
      <c r="B1928" s="21" t="s">
        <v>1043</v>
      </c>
      <c r="C1928" s="18" t="s">
        <v>23</v>
      </c>
      <c r="D1928" s="19"/>
      <c r="E1928" s="2" t="s">
        <v>7</v>
      </c>
      <c r="F1928" s="2" t="s">
        <v>7</v>
      </c>
    </row>
    <row r="1929" spans="1:6" ht="14.4" customHeight="1" x14ac:dyDescent="0.3">
      <c r="A1929" s="17" t="s">
        <v>7</v>
      </c>
      <c r="B1929" s="12" t="s">
        <v>509</v>
      </c>
      <c r="C1929" s="18" t="s">
        <v>238</v>
      </c>
      <c r="D1929" s="19"/>
      <c r="E1929" s="2" t="s">
        <v>7</v>
      </c>
      <c r="F1929" s="2" t="s">
        <v>7</v>
      </c>
    </row>
    <row r="1930" spans="1:6" x14ac:dyDescent="0.3">
      <c r="A1930" s="17" t="s">
        <v>87</v>
      </c>
      <c r="B1930" s="20" t="s">
        <v>974</v>
      </c>
      <c r="C1930" s="17" t="s">
        <v>294</v>
      </c>
      <c r="D1930" s="32">
        <v>5.1999999999999998E-2</v>
      </c>
      <c r="E1930" s="47">
        <v>0</v>
      </c>
      <c r="F1930" s="2">
        <f t="shared" ref="F1930:F1932" si="123">+D1930*E1930</f>
        <v>0</v>
      </c>
    </row>
    <row r="1931" spans="1:6" x14ac:dyDescent="0.3">
      <c r="A1931" s="17" t="s">
        <v>89</v>
      </c>
      <c r="B1931" s="20" t="s">
        <v>1044</v>
      </c>
      <c r="C1931" s="17" t="s">
        <v>294</v>
      </c>
      <c r="D1931" s="32">
        <v>0.47299999999999998</v>
      </c>
      <c r="E1931" s="47">
        <v>0</v>
      </c>
      <c r="F1931" s="2">
        <f t="shared" si="123"/>
        <v>0</v>
      </c>
    </row>
    <row r="1932" spans="1:6" x14ac:dyDescent="0.3">
      <c r="A1932" s="17" t="s">
        <v>91</v>
      </c>
      <c r="B1932" s="20" t="s">
        <v>1045</v>
      </c>
      <c r="C1932" s="17" t="s">
        <v>294</v>
      </c>
      <c r="D1932" s="32">
        <v>0.60799999999999998</v>
      </c>
      <c r="E1932" s="47">
        <v>0</v>
      </c>
      <c r="F1932" s="2">
        <f t="shared" si="123"/>
        <v>0</v>
      </c>
    </row>
    <row r="1933" spans="1:6" ht="28.8" customHeight="1" x14ac:dyDescent="0.3">
      <c r="A1933" s="17" t="s">
        <v>7</v>
      </c>
      <c r="B1933" s="12" t="s">
        <v>295</v>
      </c>
      <c r="C1933" s="18" t="s">
        <v>9</v>
      </c>
      <c r="D1933" s="19"/>
      <c r="E1933" s="2" t="s">
        <v>7</v>
      </c>
      <c r="F1933" s="2" t="s">
        <v>7</v>
      </c>
    </row>
    <row r="1934" spans="1:6" ht="14.4" customHeight="1" x14ac:dyDescent="0.3">
      <c r="A1934" s="17" t="s">
        <v>7</v>
      </c>
      <c r="B1934" s="21" t="s">
        <v>774</v>
      </c>
      <c r="C1934" s="18" t="s">
        <v>23</v>
      </c>
      <c r="D1934" s="19"/>
      <c r="E1934" s="2" t="s">
        <v>7</v>
      </c>
      <c r="F1934" s="2" t="s">
        <v>7</v>
      </c>
    </row>
    <row r="1935" spans="1:6" ht="14.4" customHeight="1" x14ac:dyDescent="0.3">
      <c r="A1935" s="17" t="s">
        <v>7</v>
      </c>
      <c r="B1935" s="12" t="s">
        <v>1046</v>
      </c>
      <c r="C1935" s="18" t="s">
        <v>238</v>
      </c>
      <c r="D1935" s="19"/>
      <c r="E1935" s="2" t="s">
        <v>7</v>
      </c>
      <c r="F1935" s="2" t="s">
        <v>7</v>
      </c>
    </row>
    <row r="1936" spans="1:6" x14ac:dyDescent="0.3">
      <c r="A1936" s="17" t="s">
        <v>93</v>
      </c>
      <c r="B1936" s="20" t="s">
        <v>1047</v>
      </c>
      <c r="C1936" s="17" t="s">
        <v>257</v>
      </c>
      <c r="D1936" s="27">
        <v>62</v>
      </c>
      <c r="E1936" s="47">
        <v>0</v>
      </c>
      <c r="F1936" s="2">
        <f>+D1936*E1936</f>
        <v>0</v>
      </c>
    </row>
    <row r="1937" spans="1:6" ht="14.4" customHeight="1" x14ac:dyDescent="0.3">
      <c r="A1937" s="17" t="s">
        <v>7</v>
      </c>
      <c r="B1937" s="21" t="s">
        <v>297</v>
      </c>
      <c r="C1937" s="18" t="s">
        <v>23</v>
      </c>
      <c r="D1937" s="19"/>
      <c r="E1937" s="2" t="s">
        <v>7</v>
      </c>
      <c r="F1937" s="2" t="s">
        <v>7</v>
      </c>
    </row>
    <row r="1938" spans="1:6" ht="14.4" customHeight="1" x14ac:dyDescent="0.3">
      <c r="A1938" s="17" t="s">
        <v>7</v>
      </c>
      <c r="B1938" s="12" t="s">
        <v>1048</v>
      </c>
      <c r="C1938" s="18" t="s">
        <v>238</v>
      </c>
      <c r="D1938" s="19"/>
      <c r="E1938" s="2" t="s">
        <v>7</v>
      </c>
      <c r="F1938" s="2" t="s">
        <v>7</v>
      </c>
    </row>
    <row r="1939" spans="1:6" ht="57.6" customHeight="1" x14ac:dyDescent="0.3">
      <c r="A1939" s="17" t="s">
        <v>95</v>
      </c>
      <c r="B1939" s="20" t="s">
        <v>1049</v>
      </c>
      <c r="C1939" s="17" t="s">
        <v>257</v>
      </c>
      <c r="D1939" s="27">
        <v>62</v>
      </c>
      <c r="E1939" s="47">
        <v>0</v>
      </c>
      <c r="F1939" s="2">
        <f>+D1939*E1939</f>
        <v>0</v>
      </c>
    </row>
    <row r="1940" spans="1:6" ht="14.4" customHeight="1" x14ac:dyDescent="0.3">
      <c r="A1940" s="17" t="s">
        <v>7</v>
      </c>
      <c r="B1940" s="12" t="s">
        <v>1050</v>
      </c>
      <c r="C1940" s="18" t="s">
        <v>238</v>
      </c>
      <c r="D1940" s="19"/>
      <c r="E1940" s="2" t="s">
        <v>7</v>
      </c>
      <c r="F1940" s="2" t="s">
        <v>7</v>
      </c>
    </row>
    <row r="1941" spans="1:6" x14ac:dyDescent="0.3">
      <c r="A1941" s="17" t="s">
        <v>99</v>
      </c>
      <c r="B1941" s="20" t="s">
        <v>299</v>
      </c>
      <c r="C1941" s="17" t="s">
        <v>267</v>
      </c>
      <c r="D1941" s="27">
        <v>166</v>
      </c>
      <c r="E1941" s="47">
        <v>0</v>
      </c>
      <c r="F1941" s="2">
        <f>+D1941*E1941</f>
        <v>0</v>
      </c>
    </row>
    <row r="1942" spans="1:6" ht="28.8" customHeight="1" x14ac:dyDescent="0.3">
      <c r="A1942" s="17" t="s">
        <v>7</v>
      </c>
      <c r="B1942" s="12" t="s">
        <v>725</v>
      </c>
      <c r="C1942" s="18" t="s">
        <v>9</v>
      </c>
      <c r="D1942" s="19"/>
      <c r="E1942" s="2" t="s">
        <v>7</v>
      </c>
      <c r="F1942" s="2" t="s">
        <v>7</v>
      </c>
    </row>
    <row r="1943" spans="1:6" ht="14.4" customHeight="1" x14ac:dyDescent="0.3">
      <c r="A1943" s="17" t="s">
        <v>7</v>
      </c>
      <c r="B1943" s="21" t="s">
        <v>1051</v>
      </c>
      <c r="C1943" s="18" t="s">
        <v>23</v>
      </c>
      <c r="D1943" s="19"/>
      <c r="E1943" s="2" t="s">
        <v>7</v>
      </c>
      <c r="F1943" s="2" t="s">
        <v>7</v>
      </c>
    </row>
    <row r="1944" spans="1:6" ht="14.4" customHeight="1" x14ac:dyDescent="0.3">
      <c r="A1944" s="17" t="s">
        <v>7</v>
      </c>
      <c r="B1944" s="12" t="s">
        <v>1052</v>
      </c>
      <c r="C1944" s="18" t="s">
        <v>238</v>
      </c>
      <c r="D1944" s="19"/>
      <c r="E1944" s="2" t="s">
        <v>7</v>
      </c>
      <c r="F1944" s="2" t="s">
        <v>7</v>
      </c>
    </row>
    <row r="1945" spans="1:6" x14ac:dyDescent="0.3">
      <c r="A1945" s="17" t="s">
        <v>101</v>
      </c>
      <c r="B1945" s="20" t="s">
        <v>1053</v>
      </c>
      <c r="C1945" s="17" t="s">
        <v>257</v>
      </c>
      <c r="D1945" s="27">
        <v>8</v>
      </c>
      <c r="E1945" s="47">
        <v>0</v>
      </c>
      <c r="F1945" s="2">
        <f>+D1945*E1945</f>
        <v>0</v>
      </c>
    </row>
    <row r="1946" spans="1:6" ht="14.4" customHeight="1" x14ac:dyDescent="0.3">
      <c r="A1946" s="17" t="s">
        <v>7</v>
      </c>
      <c r="B1946" s="12" t="s">
        <v>1054</v>
      </c>
      <c r="C1946" s="18" t="s">
        <v>238</v>
      </c>
      <c r="D1946" s="19"/>
      <c r="E1946" s="2" t="s">
        <v>7</v>
      </c>
      <c r="F1946" s="2" t="s">
        <v>7</v>
      </c>
    </row>
    <row r="1947" spans="1:6" x14ac:dyDescent="0.3">
      <c r="A1947" s="17" t="s">
        <v>103</v>
      </c>
      <c r="B1947" s="20" t="s">
        <v>351</v>
      </c>
      <c r="C1947" s="17" t="s">
        <v>257</v>
      </c>
      <c r="D1947" s="27">
        <v>113</v>
      </c>
      <c r="E1947" s="47">
        <v>0</v>
      </c>
      <c r="F1947" s="2">
        <f t="shared" ref="F1947:F1948" si="124">+D1947*E1947</f>
        <v>0</v>
      </c>
    </row>
    <row r="1948" spans="1:6" x14ac:dyDescent="0.3">
      <c r="A1948" s="17" t="s">
        <v>105</v>
      </c>
      <c r="B1948" s="20" t="s">
        <v>1055</v>
      </c>
      <c r="C1948" s="17" t="s">
        <v>257</v>
      </c>
      <c r="D1948" s="27">
        <v>8</v>
      </c>
      <c r="E1948" s="47">
        <v>0</v>
      </c>
      <c r="F1948" s="2">
        <f t="shared" si="124"/>
        <v>0</v>
      </c>
    </row>
    <row r="1949" spans="1:6" ht="14.4" customHeight="1" x14ac:dyDescent="0.3">
      <c r="A1949" s="17" t="s">
        <v>7</v>
      </c>
      <c r="B1949" s="12" t="s">
        <v>1056</v>
      </c>
      <c r="C1949" s="18" t="s">
        <v>238</v>
      </c>
      <c r="D1949" s="19"/>
      <c r="E1949" s="2" t="s">
        <v>7</v>
      </c>
      <c r="F1949" s="2" t="s">
        <v>7</v>
      </c>
    </row>
    <row r="1950" spans="1:6" x14ac:dyDescent="0.3">
      <c r="A1950" s="17" t="s">
        <v>107</v>
      </c>
      <c r="B1950" s="20" t="s">
        <v>1057</v>
      </c>
      <c r="C1950" s="17" t="s">
        <v>257</v>
      </c>
      <c r="D1950" s="27">
        <v>25</v>
      </c>
      <c r="E1950" s="47">
        <v>0</v>
      </c>
      <c r="F1950" s="2">
        <f>+D1950*E1950</f>
        <v>0</v>
      </c>
    </row>
    <row r="1951" spans="1:6" ht="28.8" customHeight="1" x14ac:dyDescent="0.3">
      <c r="A1951" s="17" t="s">
        <v>7</v>
      </c>
      <c r="B1951" s="12" t="s">
        <v>628</v>
      </c>
      <c r="C1951" s="18" t="s">
        <v>9</v>
      </c>
      <c r="D1951" s="19"/>
      <c r="E1951" s="2" t="s">
        <v>7</v>
      </c>
      <c r="F1951" s="2" t="s">
        <v>7</v>
      </c>
    </row>
    <row r="1952" spans="1:6" ht="14.4" customHeight="1" x14ac:dyDescent="0.3">
      <c r="A1952" s="17" t="s">
        <v>7</v>
      </c>
      <c r="B1952" s="21" t="s">
        <v>346</v>
      </c>
      <c r="C1952" s="18" t="s">
        <v>23</v>
      </c>
      <c r="D1952" s="19"/>
      <c r="E1952" s="2" t="s">
        <v>7</v>
      </c>
      <c r="F1952" s="2" t="s">
        <v>7</v>
      </c>
    </row>
    <row r="1953" spans="1:6" ht="14.4" customHeight="1" x14ac:dyDescent="0.3">
      <c r="A1953" s="17" t="s">
        <v>7</v>
      </c>
      <c r="B1953" s="12" t="s">
        <v>347</v>
      </c>
      <c r="C1953" s="18" t="s">
        <v>238</v>
      </c>
      <c r="D1953" s="19"/>
      <c r="E1953" s="2" t="s">
        <v>7</v>
      </c>
      <c r="F1953" s="2" t="s">
        <v>7</v>
      </c>
    </row>
    <row r="1954" spans="1:6" x14ac:dyDescent="0.3">
      <c r="A1954" s="17" t="s">
        <v>109</v>
      </c>
      <c r="B1954" s="20" t="s">
        <v>1058</v>
      </c>
      <c r="C1954" s="17" t="s">
        <v>257</v>
      </c>
      <c r="D1954" s="27">
        <v>25</v>
      </c>
      <c r="E1954" s="47">
        <v>0</v>
      </c>
      <c r="F1954" s="2">
        <f>+D1954*E1954</f>
        <v>0</v>
      </c>
    </row>
    <row r="1955" spans="1:6" ht="14.4" customHeight="1" x14ac:dyDescent="0.3">
      <c r="A1955" s="17" t="s">
        <v>7</v>
      </c>
      <c r="B1955" s="21" t="s">
        <v>349</v>
      </c>
      <c r="C1955" s="18" t="s">
        <v>23</v>
      </c>
      <c r="D1955" s="19"/>
      <c r="E1955" s="2" t="s">
        <v>7</v>
      </c>
      <c r="F1955" s="2" t="s">
        <v>7</v>
      </c>
    </row>
    <row r="1956" spans="1:6" ht="14.4" customHeight="1" x14ac:dyDescent="0.3">
      <c r="A1956" s="17" t="s">
        <v>7</v>
      </c>
      <c r="B1956" s="12" t="s">
        <v>631</v>
      </c>
      <c r="C1956" s="18" t="s">
        <v>238</v>
      </c>
      <c r="D1956" s="19"/>
      <c r="E1956" s="2" t="s">
        <v>7</v>
      </c>
      <c r="F1956" s="2" t="s">
        <v>7</v>
      </c>
    </row>
    <row r="1957" spans="1:6" x14ac:dyDescent="0.3">
      <c r="A1957" s="17" t="s">
        <v>111</v>
      </c>
      <c r="B1957" s="20" t="s">
        <v>351</v>
      </c>
      <c r="C1957" s="17" t="s">
        <v>257</v>
      </c>
      <c r="D1957" s="27">
        <v>51</v>
      </c>
      <c r="E1957" s="47">
        <v>0</v>
      </c>
      <c r="F1957" s="2">
        <f>+D1957*E1957</f>
        <v>0</v>
      </c>
    </row>
    <row r="1958" spans="1:6" ht="14.4" customHeight="1" x14ac:dyDescent="0.3">
      <c r="A1958" s="17" t="s">
        <v>7</v>
      </c>
      <c r="B1958" s="21" t="s">
        <v>352</v>
      </c>
      <c r="C1958" s="18" t="s">
        <v>23</v>
      </c>
      <c r="D1958" s="19"/>
      <c r="E1958" s="2" t="s">
        <v>7</v>
      </c>
      <c r="F1958" s="2" t="s">
        <v>7</v>
      </c>
    </row>
    <row r="1959" spans="1:6" ht="14.4" customHeight="1" x14ac:dyDescent="0.3">
      <c r="A1959" s="17" t="s">
        <v>7</v>
      </c>
      <c r="B1959" s="12" t="s">
        <v>631</v>
      </c>
      <c r="C1959" s="18" t="s">
        <v>238</v>
      </c>
      <c r="D1959" s="19"/>
      <c r="E1959" s="2" t="s">
        <v>7</v>
      </c>
      <c r="F1959" s="2" t="s">
        <v>7</v>
      </c>
    </row>
    <row r="1960" spans="1:6" x14ac:dyDescent="0.3">
      <c r="A1960" s="17" t="s">
        <v>113</v>
      </c>
      <c r="B1960" s="20" t="s">
        <v>351</v>
      </c>
      <c r="C1960" s="17" t="s">
        <v>257</v>
      </c>
      <c r="D1960" s="27">
        <v>62</v>
      </c>
      <c r="E1960" s="47">
        <v>0</v>
      </c>
      <c r="F1960" s="2">
        <f>+D1960*E1960</f>
        <v>0</v>
      </c>
    </row>
    <row r="1961" spans="1:6" ht="28.8" customHeight="1" x14ac:dyDescent="0.3">
      <c r="A1961" s="17" t="s">
        <v>7</v>
      </c>
      <c r="B1961" s="12" t="s">
        <v>1059</v>
      </c>
      <c r="C1961" s="18" t="s">
        <v>9</v>
      </c>
      <c r="D1961" s="19"/>
      <c r="E1961" s="2" t="s">
        <v>7</v>
      </c>
      <c r="F1961" s="2" t="s">
        <v>7</v>
      </c>
    </row>
    <row r="1962" spans="1:6" ht="14.4" customHeight="1" x14ac:dyDescent="0.3">
      <c r="A1962" s="17" t="s">
        <v>7</v>
      </c>
      <c r="B1962" s="21" t="s">
        <v>1060</v>
      </c>
      <c r="C1962" s="18" t="s">
        <v>23</v>
      </c>
      <c r="D1962" s="19"/>
      <c r="E1962" s="2" t="s">
        <v>7</v>
      </c>
      <c r="F1962" s="2" t="s">
        <v>7</v>
      </c>
    </row>
    <row r="1963" spans="1:6" ht="14.4" customHeight="1" x14ac:dyDescent="0.3">
      <c r="A1963" s="17" t="s">
        <v>7</v>
      </c>
      <c r="B1963" s="12" t="s">
        <v>1061</v>
      </c>
      <c r="C1963" s="18" t="s">
        <v>238</v>
      </c>
      <c r="D1963" s="19"/>
      <c r="E1963" s="2" t="s">
        <v>7</v>
      </c>
      <c r="F1963" s="2" t="s">
        <v>7</v>
      </c>
    </row>
    <row r="1964" spans="1:6" ht="28.8" x14ac:dyDescent="0.3">
      <c r="A1964" s="17" t="s">
        <v>115</v>
      </c>
      <c r="B1964" s="20" t="s">
        <v>1062</v>
      </c>
      <c r="C1964" s="17" t="s">
        <v>267</v>
      </c>
      <c r="D1964" s="27">
        <v>30</v>
      </c>
      <c r="E1964" s="47">
        <v>0</v>
      </c>
      <c r="F1964" s="2">
        <f>+D1964*E1964</f>
        <v>0</v>
      </c>
    </row>
    <row r="1965" spans="1:6" ht="14.4" customHeight="1" x14ac:dyDescent="0.3">
      <c r="A1965" s="17" t="s">
        <v>7</v>
      </c>
      <c r="B1965" s="12" t="s">
        <v>1063</v>
      </c>
      <c r="C1965" s="18" t="s">
        <v>238</v>
      </c>
      <c r="D1965" s="19"/>
      <c r="E1965" s="2" t="s">
        <v>7</v>
      </c>
      <c r="F1965" s="2" t="s">
        <v>7</v>
      </c>
    </row>
    <row r="1966" spans="1:6" x14ac:dyDescent="0.3">
      <c r="A1966" s="17" t="s">
        <v>118</v>
      </c>
      <c r="B1966" s="20" t="s">
        <v>826</v>
      </c>
      <c r="C1966" s="17" t="s">
        <v>263</v>
      </c>
      <c r="D1966" s="27">
        <v>2</v>
      </c>
      <c r="E1966" s="47">
        <v>0</v>
      </c>
      <c r="F1966" s="2">
        <f t="shared" ref="F1966:F1967" si="125">+D1966*E1966</f>
        <v>0</v>
      </c>
    </row>
    <row r="1967" spans="1:6" x14ac:dyDescent="0.3">
      <c r="A1967" s="17" t="s">
        <v>120</v>
      </c>
      <c r="B1967" s="20" t="s">
        <v>1064</v>
      </c>
      <c r="C1967" s="17" t="s">
        <v>263</v>
      </c>
      <c r="D1967" s="27">
        <v>1</v>
      </c>
      <c r="E1967" s="47">
        <v>0</v>
      </c>
      <c r="F1967" s="2">
        <f t="shared" si="125"/>
        <v>0</v>
      </c>
    </row>
    <row r="1968" spans="1:6" ht="14.4" customHeight="1" x14ac:dyDescent="0.3">
      <c r="A1968" s="17" t="s">
        <v>7</v>
      </c>
      <c r="B1968" s="12" t="s">
        <v>833</v>
      </c>
      <c r="C1968" s="18" t="s">
        <v>238</v>
      </c>
      <c r="D1968" s="19"/>
      <c r="E1968" s="2" t="s">
        <v>7</v>
      </c>
      <c r="F1968" s="2" t="s">
        <v>7</v>
      </c>
    </row>
    <row r="1969" spans="1:6" ht="100.8" customHeight="1" x14ac:dyDescent="0.3">
      <c r="A1969" s="17" t="s">
        <v>122</v>
      </c>
      <c r="B1969" s="20" t="s">
        <v>835</v>
      </c>
      <c r="C1969" s="17" t="s">
        <v>263</v>
      </c>
      <c r="D1969" s="27">
        <v>1</v>
      </c>
      <c r="E1969" s="47">
        <v>0</v>
      </c>
      <c r="F1969" s="2">
        <f>+D1969*E1969</f>
        <v>0</v>
      </c>
    </row>
    <row r="1970" spans="1:6" ht="14.4" customHeight="1" x14ac:dyDescent="0.3">
      <c r="A1970" s="17" t="s">
        <v>7</v>
      </c>
      <c r="B1970" s="12" t="s">
        <v>1065</v>
      </c>
      <c r="C1970" s="18" t="s">
        <v>238</v>
      </c>
      <c r="D1970" s="19"/>
      <c r="E1970" s="2" t="s">
        <v>7</v>
      </c>
      <c r="F1970" s="2" t="s">
        <v>7</v>
      </c>
    </row>
    <row r="1971" spans="1:6" ht="28.8" x14ac:dyDescent="0.3">
      <c r="A1971" s="17" t="s">
        <v>124</v>
      </c>
      <c r="B1971" s="20" t="s">
        <v>1066</v>
      </c>
      <c r="C1971" s="17" t="s">
        <v>263</v>
      </c>
      <c r="D1971" s="27">
        <v>2</v>
      </c>
      <c r="E1971" s="47">
        <v>0</v>
      </c>
      <c r="F1971" s="2">
        <f>+D1971*E1971</f>
        <v>0</v>
      </c>
    </row>
    <row r="1972" spans="1:6" ht="14.4" customHeight="1" x14ac:dyDescent="0.3">
      <c r="A1972" s="17" t="s">
        <v>7</v>
      </c>
      <c r="B1972" s="21" t="s">
        <v>1067</v>
      </c>
      <c r="C1972" s="18" t="s">
        <v>23</v>
      </c>
      <c r="D1972" s="19"/>
      <c r="E1972" s="2" t="s">
        <v>7</v>
      </c>
      <c r="F1972" s="2" t="s">
        <v>7</v>
      </c>
    </row>
    <row r="1973" spans="1:6" ht="14.4" customHeight="1" x14ac:dyDescent="0.3">
      <c r="A1973" s="17" t="s">
        <v>7</v>
      </c>
      <c r="B1973" s="12" t="s">
        <v>1068</v>
      </c>
      <c r="C1973" s="18" t="s">
        <v>238</v>
      </c>
      <c r="D1973" s="19"/>
      <c r="E1973" s="2" t="s">
        <v>7</v>
      </c>
      <c r="F1973" s="2" t="s">
        <v>7</v>
      </c>
    </row>
    <row r="1974" spans="1:6" ht="43.2" x14ac:dyDescent="0.3">
      <c r="A1974" s="17" t="s">
        <v>126</v>
      </c>
      <c r="B1974" s="20" t="s">
        <v>1069</v>
      </c>
      <c r="C1974" s="17" t="s">
        <v>439</v>
      </c>
      <c r="D1974" s="27">
        <v>1</v>
      </c>
      <c r="E1974" s="47">
        <v>0</v>
      </c>
      <c r="F1974" s="2">
        <f t="shared" ref="F1974:F1976" si="126">+D1974*E1974</f>
        <v>0</v>
      </c>
    </row>
    <row r="1975" spans="1:6" ht="43.2" x14ac:dyDescent="0.3">
      <c r="A1975" s="17" t="s">
        <v>128</v>
      </c>
      <c r="B1975" s="20" t="s">
        <v>1070</v>
      </c>
      <c r="C1975" s="17" t="s">
        <v>439</v>
      </c>
      <c r="D1975" s="27">
        <v>1</v>
      </c>
      <c r="E1975" s="47">
        <v>0</v>
      </c>
      <c r="F1975" s="2">
        <f t="shared" si="126"/>
        <v>0</v>
      </c>
    </row>
    <row r="1976" spans="1:6" ht="43.2" x14ac:dyDescent="0.3">
      <c r="A1976" s="17" t="s">
        <v>130</v>
      </c>
      <c r="B1976" s="20" t="s">
        <v>1071</v>
      </c>
      <c r="C1976" s="17" t="s">
        <v>439</v>
      </c>
      <c r="D1976" s="27">
        <v>1</v>
      </c>
      <c r="E1976" s="47">
        <v>0</v>
      </c>
      <c r="F1976" s="2">
        <f t="shared" si="126"/>
        <v>0</v>
      </c>
    </row>
    <row r="1977" spans="1:6" ht="14.4" customHeight="1" x14ac:dyDescent="0.3">
      <c r="A1977" s="17" t="s">
        <v>7</v>
      </c>
      <c r="B1977" s="12" t="s">
        <v>836</v>
      </c>
      <c r="C1977" s="18" t="s">
        <v>238</v>
      </c>
      <c r="D1977" s="19"/>
      <c r="E1977" s="2" t="s">
        <v>7</v>
      </c>
      <c r="F1977" s="2" t="s">
        <v>7</v>
      </c>
    </row>
    <row r="1978" spans="1:6" ht="72" customHeight="1" x14ac:dyDescent="0.3">
      <c r="A1978" s="17" t="s">
        <v>132</v>
      </c>
      <c r="B1978" s="20" t="s">
        <v>1072</v>
      </c>
      <c r="C1978" s="17" t="s">
        <v>25</v>
      </c>
      <c r="D1978" s="22">
        <v>1</v>
      </c>
      <c r="E1978" s="47">
        <v>0</v>
      </c>
      <c r="F1978" s="2">
        <f>+D1978*E1978</f>
        <v>0</v>
      </c>
    </row>
    <row r="1979" spans="1:6" ht="14.4" customHeight="1" x14ac:dyDescent="0.3">
      <c r="A1979" s="17"/>
      <c r="B1979" s="20"/>
      <c r="C1979" s="17"/>
      <c r="D1979" s="27"/>
      <c r="E1979" s="2"/>
      <c r="F1979" s="2"/>
    </row>
    <row r="1980" spans="1:6" ht="23.4" customHeight="1" x14ac:dyDescent="0.3">
      <c r="A1980" s="33" t="s">
        <v>1194</v>
      </c>
      <c r="B1980" s="36"/>
      <c r="C1980" s="36"/>
      <c r="D1980" s="34"/>
      <c r="E1980" s="35"/>
      <c r="F1980" s="4">
        <f>+SUM(F1859:F1978)</f>
        <v>0</v>
      </c>
    </row>
    <row r="1981" spans="1:6" ht="14.4" customHeight="1" x14ac:dyDescent="0.3">
      <c r="A1981" s="17"/>
      <c r="B1981" s="20"/>
      <c r="C1981" s="17"/>
      <c r="D1981" s="27"/>
      <c r="E1981" s="2"/>
      <c r="F1981" s="2"/>
    </row>
    <row r="1982" spans="1:6" ht="14.4" customHeight="1" x14ac:dyDescent="0.3">
      <c r="A1982" s="13" t="s">
        <v>7</v>
      </c>
      <c r="B1982" s="14" t="s">
        <v>978</v>
      </c>
      <c r="C1982" s="15" t="s">
        <v>9</v>
      </c>
      <c r="D1982" s="16"/>
      <c r="E1982" s="1" t="s">
        <v>7</v>
      </c>
      <c r="F1982" s="1" t="s">
        <v>7</v>
      </c>
    </row>
    <row r="1983" spans="1:6" ht="14.4" customHeight="1" x14ac:dyDescent="0.3">
      <c r="A1983" s="13" t="s">
        <v>7</v>
      </c>
      <c r="B1983" s="14" t="s">
        <v>1073</v>
      </c>
      <c r="C1983" s="15" t="s">
        <v>9</v>
      </c>
      <c r="D1983" s="16"/>
      <c r="E1983" s="1" t="s">
        <v>7</v>
      </c>
      <c r="F1983" s="1" t="s">
        <v>7</v>
      </c>
    </row>
    <row r="1984" spans="1:6" ht="14.4" customHeight="1" x14ac:dyDescent="0.3">
      <c r="A1984" s="17" t="s">
        <v>7</v>
      </c>
      <c r="B1984" s="12" t="s">
        <v>1074</v>
      </c>
      <c r="C1984" s="18" t="s">
        <v>9</v>
      </c>
      <c r="D1984" s="19"/>
      <c r="E1984" s="2" t="s">
        <v>7</v>
      </c>
      <c r="F1984" s="2" t="s">
        <v>7</v>
      </c>
    </row>
    <row r="1985" spans="1:6" ht="43.2" customHeight="1" x14ac:dyDescent="0.3">
      <c r="A1985" s="17" t="s">
        <v>7</v>
      </c>
      <c r="B1985" s="20" t="s">
        <v>235</v>
      </c>
      <c r="C1985" s="17" t="s">
        <v>7</v>
      </c>
      <c r="D1985" s="19"/>
      <c r="E1985" s="2" t="s">
        <v>7</v>
      </c>
      <c r="F1985" s="2" t="s">
        <v>7</v>
      </c>
    </row>
    <row r="1986" spans="1:6" ht="14.4" customHeight="1" x14ac:dyDescent="0.3">
      <c r="A1986" s="17" t="s">
        <v>7</v>
      </c>
      <c r="B1986" s="21" t="s">
        <v>1075</v>
      </c>
      <c r="C1986" s="18" t="s">
        <v>23</v>
      </c>
      <c r="D1986" s="19"/>
      <c r="E1986" s="2" t="s">
        <v>7</v>
      </c>
      <c r="F1986" s="2" t="s">
        <v>7</v>
      </c>
    </row>
    <row r="1987" spans="1:6" ht="14.4" customHeight="1" x14ac:dyDescent="0.3">
      <c r="A1987" s="17" t="s">
        <v>7</v>
      </c>
      <c r="B1987" s="12" t="s">
        <v>1076</v>
      </c>
      <c r="C1987" s="18" t="s">
        <v>238</v>
      </c>
      <c r="D1987" s="19"/>
      <c r="E1987" s="2" t="s">
        <v>7</v>
      </c>
      <c r="F1987" s="2" t="s">
        <v>7</v>
      </c>
    </row>
    <row r="1988" spans="1:6" ht="158.4" customHeight="1" x14ac:dyDescent="0.3">
      <c r="A1988" s="17" t="s">
        <v>6</v>
      </c>
      <c r="B1988" s="20" t="s">
        <v>1077</v>
      </c>
      <c r="C1988" s="17" t="s">
        <v>257</v>
      </c>
      <c r="D1988" s="27">
        <v>100</v>
      </c>
      <c r="E1988" s="47">
        <v>0</v>
      </c>
      <c r="F1988" s="2">
        <f>+D1988*E1988</f>
        <v>0</v>
      </c>
    </row>
    <row r="1989" spans="1:6" ht="14.4" customHeight="1" x14ac:dyDescent="0.3">
      <c r="A1989" s="17"/>
      <c r="B1989" s="20"/>
      <c r="C1989" s="17"/>
      <c r="D1989" s="27"/>
      <c r="E1989" s="2"/>
      <c r="F1989" s="2"/>
    </row>
    <row r="1990" spans="1:6" ht="23.4" customHeight="1" x14ac:dyDescent="0.3">
      <c r="A1990" s="33" t="s">
        <v>1195</v>
      </c>
      <c r="B1990" s="36"/>
      <c r="C1990" s="36"/>
      <c r="D1990" s="34"/>
      <c r="E1990" s="35"/>
      <c r="F1990" s="4">
        <f>+F1988</f>
        <v>0</v>
      </c>
    </row>
    <row r="1991" spans="1:6" ht="14.4" customHeight="1" x14ac:dyDescent="0.3">
      <c r="A1991" s="17"/>
      <c r="B1991" s="20"/>
      <c r="C1991" s="17"/>
      <c r="D1991" s="27"/>
      <c r="E1991" s="2"/>
      <c r="F1991" s="2"/>
    </row>
    <row r="1992" spans="1:6" ht="14.4" customHeight="1" x14ac:dyDescent="0.3">
      <c r="A1992" s="17" t="s">
        <v>6</v>
      </c>
      <c r="B1992" s="20" t="s">
        <v>1078</v>
      </c>
      <c r="C1992" s="17"/>
      <c r="D1992" s="27"/>
      <c r="E1992" s="2"/>
      <c r="F1992" s="2">
        <f>+F1693</f>
        <v>0</v>
      </c>
    </row>
    <row r="1993" spans="1:6" ht="14.4" customHeight="1" x14ac:dyDescent="0.3">
      <c r="A1993" s="17" t="s">
        <v>19</v>
      </c>
      <c r="B1993" s="20" t="s">
        <v>1079</v>
      </c>
      <c r="C1993" s="17"/>
      <c r="D1993" s="27"/>
      <c r="E1993" s="2"/>
      <c r="F1993" s="2">
        <f>+F1773</f>
        <v>0</v>
      </c>
    </row>
    <row r="1994" spans="1:6" ht="14.4" customHeight="1" x14ac:dyDescent="0.3">
      <c r="A1994" s="17" t="s">
        <v>27</v>
      </c>
      <c r="B1994" s="20" t="s">
        <v>1080</v>
      </c>
      <c r="C1994" s="17"/>
      <c r="D1994" s="27"/>
      <c r="E1994" s="2"/>
      <c r="F1994" s="2">
        <f>+F1850</f>
        <v>0</v>
      </c>
    </row>
    <row r="1995" spans="1:6" ht="14.4" customHeight="1" x14ac:dyDescent="0.3">
      <c r="A1995" s="17" t="s">
        <v>29</v>
      </c>
      <c r="B1995" s="20" t="s">
        <v>1081</v>
      </c>
      <c r="C1995" s="17"/>
      <c r="D1995" s="27"/>
      <c r="E1995" s="2"/>
      <c r="F1995" s="2">
        <f>+F1980</f>
        <v>0</v>
      </c>
    </row>
    <row r="1996" spans="1:6" ht="14.4" customHeight="1" x14ac:dyDescent="0.3">
      <c r="A1996" s="17" t="s">
        <v>31</v>
      </c>
      <c r="B1996" s="20" t="s">
        <v>1082</v>
      </c>
      <c r="C1996" s="17"/>
      <c r="D1996" s="27"/>
      <c r="E1996" s="2"/>
      <c r="F1996" s="2">
        <f>+F1990</f>
        <v>0</v>
      </c>
    </row>
    <row r="1997" spans="1:6" ht="14.4" customHeight="1" x14ac:dyDescent="0.3">
      <c r="A1997" s="17"/>
      <c r="B1997" s="20"/>
      <c r="C1997" s="17"/>
      <c r="D1997" s="27"/>
      <c r="E1997" s="2"/>
      <c r="F1997" s="2"/>
    </row>
    <row r="1998" spans="1:6" ht="23.4" customHeight="1" x14ac:dyDescent="0.3">
      <c r="A1998" s="33" t="s">
        <v>1196</v>
      </c>
      <c r="B1998" s="34"/>
      <c r="C1998" s="34"/>
      <c r="D1998" s="34"/>
      <c r="E1998" s="35"/>
      <c r="F1998" s="4">
        <f>+SUM(F1992:F1996)</f>
        <v>0</v>
      </c>
    </row>
    <row r="1999" spans="1:6" ht="14.4" customHeight="1" x14ac:dyDescent="0.3">
      <c r="A1999" s="17"/>
      <c r="B1999" s="20"/>
      <c r="C1999" s="17"/>
      <c r="D1999" s="27"/>
      <c r="E1999" s="2"/>
      <c r="F1999" s="2"/>
    </row>
    <row r="2000" spans="1:6" ht="14.4" customHeight="1" x14ac:dyDescent="0.3">
      <c r="A2000" s="13" t="s">
        <v>7</v>
      </c>
      <c r="B2000" s="14" t="s">
        <v>1083</v>
      </c>
      <c r="C2000" s="15"/>
      <c r="D2000" s="16"/>
      <c r="E2000" s="1"/>
      <c r="F2000" s="1" t="s">
        <v>7</v>
      </c>
    </row>
    <row r="2001" spans="1:6" ht="14.4" customHeight="1" x14ac:dyDescent="0.3">
      <c r="A2001" s="13" t="s">
        <v>7</v>
      </c>
      <c r="B2001" s="14" t="s">
        <v>979</v>
      </c>
      <c r="C2001" s="15" t="s">
        <v>9</v>
      </c>
      <c r="D2001" s="16"/>
      <c r="E2001" s="1" t="s">
        <v>7</v>
      </c>
      <c r="F2001" s="1" t="s">
        <v>7</v>
      </c>
    </row>
    <row r="2002" spans="1:6" ht="14.4" customHeight="1" x14ac:dyDescent="0.3">
      <c r="A2002" s="17" t="s">
        <v>7</v>
      </c>
      <c r="B2002" s="12" t="s">
        <v>1084</v>
      </c>
      <c r="C2002" s="18" t="s">
        <v>9</v>
      </c>
      <c r="D2002" s="19"/>
      <c r="E2002" s="2" t="s">
        <v>7</v>
      </c>
      <c r="F2002" s="2" t="s">
        <v>7</v>
      </c>
    </row>
    <row r="2003" spans="1:6" ht="14.4" customHeight="1" x14ac:dyDescent="0.3">
      <c r="A2003" s="17" t="s">
        <v>7</v>
      </c>
      <c r="B2003" s="21" t="s">
        <v>236</v>
      </c>
      <c r="C2003" s="18" t="s">
        <v>23</v>
      </c>
      <c r="D2003" s="19"/>
      <c r="E2003" s="2" t="s">
        <v>7</v>
      </c>
      <c r="F2003" s="2" t="s">
        <v>7</v>
      </c>
    </row>
    <row r="2004" spans="1:6" ht="409.6" customHeight="1" x14ac:dyDescent="0.3">
      <c r="A2004" s="17" t="s">
        <v>7</v>
      </c>
      <c r="B2004" s="20" t="s">
        <v>1085</v>
      </c>
      <c r="C2004" s="17" t="s">
        <v>7</v>
      </c>
      <c r="D2004" s="19"/>
      <c r="E2004" s="2" t="s">
        <v>7</v>
      </c>
      <c r="F2004" s="2" t="s">
        <v>7</v>
      </c>
    </row>
    <row r="2005" spans="1:6" ht="14.4" customHeight="1" x14ac:dyDescent="0.3">
      <c r="A2005" s="17" t="s">
        <v>7</v>
      </c>
      <c r="B2005" s="12" t="s">
        <v>1086</v>
      </c>
      <c r="C2005" s="18" t="s">
        <v>238</v>
      </c>
      <c r="D2005" s="19"/>
      <c r="E2005" s="2" t="s">
        <v>7</v>
      </c>
      <c r="F2005" s="2" t="s">
        <v>7</v>
      </c>
    </row>
    <row r="2006" spans="1:6" ht="57.6" customHeight="1" x14ac:dyDescent="0.3">
      <c r="A2006" s="17" t="s">
        <v>7</v>
      </c>
      <c r="B2006" s="20" t="s">
        <v>1087</v>
      </c>
      <c r="C2006" s="17" t="s">
        <v>7</v>
      </c>
      <c r="D2006" s="19"/>
      <c r="E2006" s="2" t="s">
        <v>7</v>
      </c>
      <c r="F2006" s="2" t="s">
        <v>7</v>
      </c>
    </row>
    <row r="2007" spans="1:6" ht="28.8" x14ac:dyDescent="0.3">
      <c r="A2007" s="17" t="s">
        <v>6</v>
      </c>
      <c r="B2007" s="20" t="s">
        <v>1088</v>
      </c>
      <c r="C2007" s="17" t="s">
        <v>25</v>
      </c>
      <c r="D2007" s="22">
        <v>1</v>
      </c>
      <c r="E2007" s="47">
        <v>0</v>
      </c>
      <c r="F2007" s="2">
        <f>+D2007*E2007</f>
        <v>0</v>
      </c>
    </row>
    <row r="2008" spans="1:6" ht="14.4" customHeight="1" x14ac:dyDescent="0.3">
      <c r="A2008" s="17"/>
      <c r="B2008" s="20"/>
      <c r="C2008" s="17"/>
      <c r="D2008" s="22"/>
      <c r="E2008" s="2"/>
      <c r="F2008" s="2"/>
    </row>
    <row r="2009" spans="1:6" ht="23.4" customHeight="1" x14ac:dyDescent="0.3">
      <c r="A2009" s="33" t="s">
        <v>1197</v>
      </c>
      <c r="B2009" s="34"/>
      <c r="C2009" s="34"/>
      <c r="D2009" s="34"/>
      <c r="E2009" s="35"/>
      <c r="F2009" s="4">
        <f>+F2007</f>
        <v>0</v>
      </c>
    </row>
    <row r="2010" spans="1:6" ht="14.4" customHeight="1" x14ac:dyDescent="0.3">
      <c r="A2010" s="17"/>
      <c r="B2010" s="20"/>
      <c r="C2010" s="17"/>
      <c r="D2010" s="22"/>
      <c r="E2010" s="2"/>
      <c r="F2010" s="2"/>
    </row>
    <row r="2011" spans="1:6" ht="14.4" customHeight="1" x14ac:dyDescent="0.3">
      <c r="A2011" s="13" t="s">
        <v>7</v>
      </c>
      <c r="B2011" s="14" t="s">
        <v>1089</v>
      </c>
      <c r="C2011" s="15" t="s">
        <v>9</v>
      </c>
      <c r="D2011" s="16"/>
      <c r="E2011" s="1" t="s">
        <v>7</v>
      </c>
      <c r="F2011" s="1" t="s">
        <v>7</v>
      </c>
    </row>
    <row r="2012" spans="1:6" ht="14.4" customHeight="1" x14ac:dyDescent="0.3">
      <c r="A2012" s="13" t="s">
        <v>7</v>
      </c>
      <c r="B2012" s="14" t="s">
        <v>979</v>
      </c>
      <c r="C2012" s="15" t="s">
        <v>9</v>
      </c>
      <c r="D2012" s="16"/>
      <c r="E2012" s="1" t="s">
        <v>7</v>
      </c>
      <c r="F2012" s="1" t="s">
        <v>7</v>
      </c>
    </row>
    <row r="2013" spans="1:6" ht="14.4" customHeight="1" x14ac:dyDescent="0.3">
      <c r="A2013" s="17" t="s">
        <v>7</v>
      </c>
      <c r="B2013" s="21" t="s">
        <v>1090</v>
      </c>
      <c r="C2013" s="18" t="s">
        <v>23</v>
      </c>
      <c r="D2013" s="19"/>
      <c r="E2013" s="2" t="s">
        <v>7</v>
      </c>
      <c r="F2013" s="2" t="s">
        <v>7</v>
      </c>
    </row>
    <row r="2014" spans="1:6" ht="28.8" customHeight="1" x14ac:dyDescent="0.3">
      <c r="A2014" s="17" t="s">
        <v>7</v>
      </c>
      <c r="B2014" s="12" t="s">
        <v>1091</v>
      </c>
      <c r="C2014" s="18" t="s">
        <v>9</v>
      </c>
      <c r="D2014" s="19"/>
      <c r="E2014" s="2" t="s">
        <v>7</v>
      </c>
      <c r="F2014" s="2" t="s">
        <v>7</v>
      </c>
    </row>
    <row r="2015" spans="1:6" ht="14.4" customHeight="1" x14ac:dyDescent="0.3">
      <c r="A2015" s="17" t="s">
        <v>7</v>
      </c>
      <c r="B2015" s="21" t="s">
        <v>236</v>
      </c>
      <c r="C2015" s="18" t="s">
        <v>23</v>
      </c>
      <c r="D2015" s="19"/>
      <c r="E2015" s="2" t="s">
        <v>7</v>
      </c>
      <c r="F2015" s="2" t="s">
        <v>7</v>
      </c>
    </row>
    <row r="2016" spans="1:6" ht="409.6" customHeight="1" x14ac:dyDescent="0.3">
      <c r="A2016" s="17" t="s">
        <v>7</v>
      </c>
      <c r="B2016" s="20" t="s">
        <v>1092</v>
      </c>
      <c r="C2016" s="17" t="s">
        <v>7</v>
      </c>
      <c r="D2016" s="19"/>
      <c r="E2016" s="2" t="s">
        <v>7</v>
      </c>
      <c r="F2016" s="2" t="s">
        <v>7</v>
      </c>
    </row>
    <row r="2017" spans="1:6" ht="14.4" customHeight="1" x14ac:dyDescent="0.3">
      <c r="A2017" s="17" t="s">
        <v>7</v>
      </c>
      <c r="B2017" s="12" t="s">
        <v>1093</v>
      </c>
      <c r="C2017" s="18" t="s">
        <v>9</v>
      </c>
      <c r="D2017" s="19"/>
      <c r="E2017" s="2" t="s">
        <v>7</v>
      </c>
      <c r="F2017" s="2" t="s">
        <v>7</v>
      </c>
    </row>
    <row r="2018" spans="1:6" ht="14.4" customHeight="1" x14ac:dyDescent="0.3">
      <c r="A2018" s="17" t="s">
        <v>7</v>
      </c>
      <c r="B2018" s="21" t="s">
        <v>1094</v>
      </c>
      <c r="C2018" s="18" t="s">
        <v>23</v>
      </c>
      <c r="D2018" s="19"/>
      <c r="E2018" s="2" t="s">
        <v>7</v>
      </c>
      <c r="F2018" s="2" t="s">
        <v>7</v>
      </c>
    </row>
    <row r="2019" spans="1:6" ht="43.2" x14ac:dyDescent="0.3">
      <c r="A2019" s="17" t="s">
        <v>6</v>
      </c>
      <c r="B2019" s="20" t="s">
        <v>1095</v>
      </c>
      <c r="C2019" s="17" t="s">
        <v>25</v>
      </c>
      <c r="D2019" s="22">
        <v>1</v>
      </c>
      <c r="E2019" s="47">
        <v>0</v>
      </c>
      <c r="F2019" s="2">
        <f>+D2019*E2019</f>
        <v>0</v>
      </c>
    </row>
    <row r="2020" spans="1:6" ht="14.4" customHeight="1" x14ac:dyDescent="0.3">
      <c r="A2020" s="17" t="s">
        <v>7</v>
      </c>
      <c r="B2020" s="21" t="s">
        <v>1096</v>
      </c>
      <c r="C2020" s="18" t="s">
        <v>23</v>
      </c>
      <c r="D2020" s="19"/>
      <c r="E2020" s="2" t="s">
        <v>7</v>
      </c>
      <c r="F2020" s="2" t="s">
        <v>7</v>
      </c>
    </row>
    <row r="2021" spans="1:6" ht="72" customHeight="1" x14ac:dyDescent="0.3">
      <c r="A2021" s="17" t="s">
        <v>19</v>
      </c>
      <c r="B2021" s="20" t="s">
        <v>1097</v>
      </c>
      <c r="C2021" s="17" t="s">
        <v>25</v>
      </c>
      <c r="D2021" s="22">
        <v>1</v>
      </c>
      <c r="E2021" s="47">
        <v>0</v>
      </c>
      <c r="F2021" s="2">
        <f>+D2021*E2021</f>
        <v>0</v>
      </c>
    </row>
    <row r="2022" spans="1:6" ht="14.4" customHeight="1" x14ac:dyDescent="0.3">
      <c r="A2022" s="17" t="s">
        <v>7</v>
      </c>
      <c r="B2022" s="21" t="s">
        <v>397</v>
      </c>
      <c r="C2022" s="18" t="s">
        <v>23</v>
      </c>
      <c r="D2022" s="19"/>
      <c r="E2022" s="2" t="s">
        <v>7</v>
      </c>
      <c r="F2022" s="2" t="s">
        <v>7</v>
      </c>
    </row>
    <row r="2023" spans="1:6" ht="28.8" x14ac:dyDescent="0.3">
      <c r="A2023" s="17" t="s">
        <v>27</v>
      </c>
      <c r="B2023" s="20" t="s">
        <v>1098</v>
      </c>
      <c r="C2023" s="17" t="s">
        <v>25</v>
      </c>
      <c r="D2023" s="22">
        <v>1</v>
      </c>
      <c r="E2023" s="47">
        <v>0</v>
      </c>
      <c r="F2023" s="2">
        <f t="shared" ref="F2023:F2024" si="127">+D2023*E2023</f>
        <v>0</v>
      </c>
    </row>
    <row r="2024" spans="1:6" ht="57.6" customHeight="1" x14ac:dyDescent="0.3">
      <c r="A2024" s="17" t="s">
        <v>29</v>
      </c>
      <c r="B2024" s="20" t="s">
        <v>1099</v>
      </c>
      <c r="C2024" s="17" t="s">
        <v>25</v>
      </c>
      <c r="D2024" s="22">
        <v>1</v>
      </c>
      <c r="E2024" s="47">
        <v>0</v>
      </c>
      <c r="F2024" s="2">
        <f t="shared" si="127"/>
        <v>0</v>
      </c>
    </row>
    <row r="2025" spans="1:6" ht="14.4" customHeight="1" x14ac:dyDescent="0.3">
      <c r="A2025" s="17" t="s">
        <v>7</v>
      </c>
      <c r="B2025" s="21" t="s">
        <v>1100</v>
      </c>
      <c r="C2025" s="18" t="s">
        <v>23</v>
      </c>
      <c r="D2025" s="19"/>
      <c r="E2025" s="2" t="s">
        <v>7</v>
      </c>
      <c r="F2025" s="2" t="s">
        <v>7</v>
      </c>
    </row>
    <row r="2026" spans="1:6" x14ac:dyDescent="0.3">
      <c r="A2026" s="17" t="s">
        <v>31</v>
      </c>
      <c r="B2026" s="20" t="s">
        <v>1101</v>
      </c>
      <c r="C2026" s="17" t="s">
        <v>25</v>
      </c>
      <c r="D2026" s="22">
        <v>1</v>
      </c>
      <c r="E2026" s="47">
        <v>0</v>
      </c>
      <c r="F2026" s="2">
        <f>+D2026*E2026</f>
        <v>0</v>
      </c>
    </row>
    <row r="2027" spans="1:6" ht="14.4" customHeight="1" x14ac:dyDescent="0.3">
      <c r="A2027" s="17" t="s">
        <v>7</v>
      </c>
      <c r="B2027" s="21" t="s">
        <v>1102</v>
      </c>
      <c r="C2027" s="18" t="s">
        <v>23</v>
      </c>
      <c r="D2027" s="19"/>
      <c r="E2027" s="2" t="s">
        <v>7</v>
      </c>
      <c r="F2027" s="2" t="s">
        <v>7</v>
      </c>
    </row>
    <row r="2028" spans="1:6" ht="14.4" customHeight="1" x14ac:dyDescent="0.3">
      <c r="A2028" s="17" t="s">
        <v>7</v>
      </c>
      <c r="B2028" s="12" t="s">
        <v>1103</v>
      </c>
      <c r="C2028" s="18" t="s">
        <v>238</v>
      </c>
      <c r="D2028" s="19"/>
      <c r="E2028" s="2" t="s">
        <v>7</v>
      </c>
      <c r="F2028" s="2" t="s">
        <v>7</v>
      </c>
    </row>
    <row r="2029" spans="1:6" ht="57.6" customHeight="1" x14ac:dyDescent="0.3">
      <c r="A2029" s="17" t="s">
        <v>33</v>
      </c>
      <c r="B2029" s="20" t="s">
        <v>1104</v>
      </c>
      <c r="C2029" s="17" t="s">
        <v>263</v>
      </c>
      <c r="D2029" s="27">
        <v>1</v>
      </c>
      <c r="E2029" s="47">
        <v>0</v>
      </c>
      <c r="F2029" s="2">
        <f t="shared" ref="F2029:F2032" si="128">+D2029*E2029</f>
        <v>0</v>
      </c>
    </row>
    <row r="2030" spans="1:6" ht="28.8" x14ac:dyDescent="0.3">
      <c r="A2030" s="17" t="s">
        <v>35</v>
      </c>
      <c r="B2030" s="20" t="s">
        <v>1105</v>
      </c>
      <c r="C2030" s="17" t="s">
        <v>263</v>
      </c>
      <c r="D2030" s="27">
        <v>1</v>
      </c>
      <c r="E2030" s="47">
        <v>0</v>
      </c>
      <c r="F2030" s="2">
        <f t="shared" si="128"/>
        <v>0</v>
      </c>
    </row>
    <row r="2031" spans="1:6" ht="28.8" x14ac:dyDescent="0.3">
      <c r="A2031" s="17" t="s">
        <v>37</v>
      </c>
      <c r="B2031" s="20" t="s">
        <v>1106</v>
      </c>
      <c r="C2031" s="17" t="s">
        <v>263</v>
      </c>
      <c r="D2031" s="27">
        <v>1</v>
      </c>
      <c r="E2031" s="47">
        <v>0</v>
      </c>
      <c r="F2031" s="2">
        <f t="shared" si="128"/>
        <v>0</v>
      </c>
    </row>
    <row r="2032" spans="1:6" ht="28.8" x14ac:dyDescent="0.3">
      <c r="A2032" s="17" t="s">
        <v>39</v>
      </c>
      <c r="B2032" s="20" t="s">
        <v>1107</v>
      </c>
      <c r="C2032" s="17" t="s">
        <v>25</v>
      </c>
      <c r="D2032" s="22">
        <v>1</v>
      </c>
      <c r="E2032" s="47">
        <v>0</v>
      </c>
      <c r="F2032" s="2">
        <f t="shared" si="128"/>
        <v>0</v>
      </c>
    </row>
    <row r="2033" spans="1:6" ht="14.4" customHeight="1" x14ac:dyDescent="0.3">
      <c r="A2033" s="17" t="s">
        <v>7</v>
      </c>
      <c r="B2033" s="21" t="s">
        <v>1108</v>
      </c>
      <c r="C2033" s="18" t="s">
        <v>23</v>
      </c>
      <c r="D2033" s="19"/>
      <c r="E2033" s="2" t="s">
        <v>7</v>
      </c>
      <c r="F2033" s="2" t="s">
        <v>7</v>
      </c>
    </row>
    <row r="2034" spans="1:6" ht="14.4" customHeight="1" x14ac:dyDescent="0.3">
      <c r="A2034" s="17" t="s">
        <v>7</v>
      </c>
      <c r="B2034" s="12" t="s">
        <v>1109</v>
      </c>
      <c r="C2034" s="18" t="s">
        <v>238</v>
      </c>
      <c r="D2034" s="19"/>
      <c r="E2034" s="2" t="s">
        <v>7</v>
      </c>
      <c r="F2034" s="2" t="s">
        <v>7</v>
      </c>
    </row>
    <row r="2035" spans="1:6" x14ac:dyDescent="0.3">
      <c r="A2035" s="17" t="s">
        <v>41</v>
      </c>
      <c r="B2035" s="20" t="s">
        <v>1110</v>
      </c>
      <c r="C2035" s="17" t="s">
        <v>267</v>
      </c>
      <c r="D2035" s="27">
        <v>76</v>
      </c>
      <c r="E2035" s="47">
        <v>0</v>
      </c>
      <c r="F2035" s="2">
        <f t="shared" ref="F2035:F2038" si="129">+D2035*E2035</f>
        <v>0</v>
      </c>
    </row>
    <row r="2036" spans="1:6" x14ac:dyDescent="0.3">
      <c r="A2036" s="17" t="s">
        <v>45</v>
      </c>
      <c r="B2036" s="20" t="s">
        <v>1111</v>
      </c>
      <c r="C2036" s="17" t="s">
        <v>263</v>
      </c>
      <c r="D2036" s="27">
        <v>2</v>
      </c>
      <c r="E2036" s="47">
        <v>0</v>
      </c>
      <c r="F2036" s="2">
        <f t="shared" si="129"/>
        <v>0</v>
      </c>
    </row>
    <row r="2037" spans="1:6" x14ac:dyDescent="0.3">
      <c r="A2037" s="17" t="s">
        <v>47</v>
      </c>
      <c r="B2037" s="20" t="s">
        <v>1112</v>
      </c>
      <c r="C2037" s="17" t="s">
        <v>267</v>
      </c>
      <c r="D2037" s="27">
        <v>45</v>
      </c>
      <c r="E2037" s="47">
        <v>0</v>
      </c>
      <c r="F2037" s="2">
        <f t="shared" si="129"/>
        <v>0</v>
      </c>
    </row>
    <row r="2038" spans="1:6" x14ac:dyDescent="0.3">
      <c r="A2038" s="17" t="s">
        <v>49</v>
      </c>
      <c r="B2038" s="20" t="s">
        <v>1113</v>
      </c>
      <c r="C2038" s="17" t="s">
        <v>263</v>
      </c>
      <c r="D2038" s="27">
        <v>2</v>
      </c>
      <c r="E2038" s="47">
        <v>0</v>
      </c>
      <c r="F2038" s="2">
        <f t="shared" si="129"/>
        <v>0</v>
      </c>
    </row>
    <row r="2039" spans="1:6" ht="28.8" customHeight="1" x14ac:dyDescent="0.3">
      <c r="A2039" s="17" t="s">
        <v>7</v>
      </c>
      <c r="B2039" s="12" t="s">
        <v>431</v>
      </c>
      <c r="C2039" s="18" t="s">
        <v>9</v>
      </c>
      <c r="D2039" s="19"/>
      <c r="E2039" s="2" t="s">
        <v>7</v>
      </c>
      <c r="F2039" s="2" t="s">
        <v>7</v>
      </c>
    </row>
    <row r="2040" spans="1:6" ht="14.4" customHeight="1" x14ac:dyDescent="0.3">
      <c r="A2040" s="17" t="s">
        <v>7</v>
      </c>
      <c r="B2040" s="12" t="s">
        <v>1114</v>
      </c>
      <c r="C2040" s="18" t="s">
        <v>238</v>
      </c>
      <c r="D2040" s="19"/>
      <c r="E2040" s="2" t="s">
        <v>7</v>
      </c>
      <c r="F2040" s="2" t="s">
        <v>7</v>
      </c>
    </row>
    <row r="2041" spans="1:6" ht="57.6" customHeight="1" x14ac:dyDescent="0.3">
      <c r="A2041" s="17" t="s">
        <v>51</v>
      </c>
      <c r="B2041" s="20" t="s">
        <v>1115</v>
      </c>
      <c r="C2041" s="17" t="s">
        <v>263</v>
      </c>
      <c r="D2041" s="27">
        <v>1</v>
      </c>
      <c r="E2041" s="47">
        <v>0</v>
      </c>
      <c r="F2041" s="2">
        <f t="shared" ref="F2041:F2043" si="130">+D2041*E2041</f>
        <v>0</v>
      </c>
    </row>
    <row r="2042" spans="1:6" ht="57.6" customHeight="1" x14ac:dyDescent="0.3">
      <c r="A2042" s="17" t="s">
        <v>53</v>
      </c>
      <c r="B2042" s="20" t="s">
        <v>1116</v>
      </c>
      <c r="C2042" s="17" t="s">
        <v>439</v>
      </c>
      <c r="D2042" s="27">
        <v>19</v>
      </c>
      <c r="E2042" s="47">
        <v>0</v>
      </c>
      <c r="F2042" s="2">
        <f t="shared" si="130"/>
        <v>0</v>
      </c>
    </row>
    <row r="2043" spans="1:6" ht="43.2" x14ac:dyDescent="0.3">
      <c r="A2043" s="17" t="s">
        <v>55</v>
      </c>
      <c r="B2043" s="20" t="s">
        <v>1117</v>
      </c>
      <c r="C2043" s="17" t="s">
        <v>439</v>
      </c>
      <c r="D2043" s="27">
        <v>4</v>
      </c>
      <c r="E2043" s="47">
        <v>0</v>
      </c>
      <c r="F2043" s="2">
        <f t="shared" si="130"/>
        <v>0</v>
      </c>
    </row>
    <row r="2044" spans="1:6" ht="14.4" customHeight="1" x14ac:dyDescent="0.3">
      <c r="A2044" s="17" t="s">
        <v>7</v>
      </c>
      <c r="B2044" s="12" t="s">
        <v>1118</v>
      </c>
      <c r="C2044" s="18" t="s">
        <v>238</v>
      </c>
      <c r="D2044" s="19"/>
      <c r="E2044" s="2" t="s">
        <v>7</v>
      </c>
      <c r="F2044" s="2" t="s">
        <v>7</v>
      </c>
    </row>
    <row r="2045" spans="1:6" x14ac:dyDescent="0.3">
      <c r="A2045" s="17" t="s">
        <v>57</v>
      </c>
      <c r="B2045" s="20" t="s">
        <v>1119</v>
      </c>
      <c r="C2045" s="17" t="s">
        <v>267</v>
      </c>
      <c r="D2045" s="27">
        <v>12</v>
      </c>
      <c r="E2045" s="47">
        <v>0</v>
      </c>
      <c r="F2045" s="2">
        <f t="shared" ref="F2045:F2046" si="131">+D2045*E2045</f>
        <v>0</v>
      </c>
    </row>
    <row r="2046" spans="1:6" x14ac:dyDescent="0.3">
      <c r="A2046" s="17" t="s">
        <v>59</v>
      </c>
      <c r="B2046" s="20" t="s">
        <v>1120</v>
      </c>
      <c r="C2046" s="17" t="s">
        <v>263</v>
      </c>
      <c r="D2046" s="27">
        <v>2</v>
      </c>
      <c r="E2046" s="47">
        <v>0</v>
      </c>
      <c r="F2046" s="2">
        <f t="shared" si="131"/>
        <v>0</v>
      </c>
    </row>
    <row r="2047" spans="1:6" ht="14.4" customHeight="1" x14ac:dyDescent="0.3">
      <c r="A2047" s="17" t="s">
        <v>7</v>
      </c>
      <c r="B2047" s="21" t="s">
        <v>1121</v>
      </c>
      <c r="C2047" s="18" t="s">
        <v>23</v>
      </c>
      <c r="D2047" s="19"/>
      <c r="E2047" s="2" t="s">
        <v>7</v>
      </c>
      <c r="F2047" s="2" t="s">
        <v>7</v>
      </c>
    </row>
    <row r="2048" spans="1:6" ht="14.4" customHeight="1" x14ac:dyDescent="0.3">
      <c r="A2048" s="17" t="s">
        <v>7</v>
      </c>
      <c r="B2048" s="12" t="s">
        <v>1122</v>
      </c>
      <c r="C2048" s="18" t="s">
        <v>238</v>
      </c>
      <c r="D2048" s="19"/>
      <c r="E2048" s="2" t="s">
        <v>7</v>
      </c>
      <c r="F2048" s="2" t="s">
        <v>7</v>
      </c>
    </row>
    <row r="2049" spans="1:6" x14ac:dyDescent="0.3">
      <c r="A2049" s="17" t="s">
        <v>61</v>
      </c>
      <c r="B2049" s="20" t="s">
        <v>1123</v>
      </c>
      <c r="C2049" s="17" t="s">
        <v>267</v>
      </c>
      <c r="D2049" s="27">
        <v>15</v>
      </c>
      <c r="E2049" s="47">
        <v>0</v>
      </c>
      <c r="F2049" s="2">
        <f t="shared" ref="F2049:F2050" si="132">+D2049*E2049</f>
        <v>0</v>
      </c>
    </row>
    <row r="2050" spans="1:6" x14ac:dyDescent="0.3">
      <c r="A2050" s="17" t="s">
        <v>63</v>
      </c>
      <c r="B2050" s="20" t="s">
        <v>1124</v>
      </c>
      <c r="C2050" s="17" t="s">
        <v>267</v>
      </c>
      <c r="D2050" s="27">
        <v>35</v>
      </c>
      <c r="E2050" s="47">
        <v>0</v>
      </c>
      <c r="F2050" s="2">
        <f t="shared" si="132"/>
        <v>0</v>
      </c>
    </row>
    <row r="2051" spans="1:6" ht="14.4" customHeight="1" x14ac:dyDescent="0.3">
      <c r="A2051" s="17" t="s">
        <v>7</v>
      </c>
      <c r="B2051" s="12" t="s">
        <v>1125</v>
      </c>
      <c r="C2051" s="18" t="s">
        <v>238</v>
      </c>
      <c r="D2051" s="19"/>
      <c r="E2051" s="2" t="s">
        <v>7</v>
      </c>
      <c r="F2051" s="2" t="s">
        <v>7</v>
      </c>
    </row>
    <row r="2052" spans="1:6" x14ac:dyDescent="0.3">
      <c r="A2052" s="17" t="s">
        <v>65</v>
      </c>
      <c r="B2052" s="20" t="s">
        <v>1126</v>
      </c>
      <c r="C2052" s="17" t="s">
        <v>267</v>
      </c>
      <c r="D2052" s="27">
        <v>35</v>
      </c>
      <c r="E2052" s="47">
        <v>0</v>
      </c>
      <c r="F2052" s="2">
        <f t="shared" ref="F2052:F2053" si="133">+D2052*E2052</f>
        <v>0</v>
      </c>
    </row>
    <row r="2053" spans="1:6" x14ac:dyDescent="0.3">
      <c r="A2053" s="17" t="s">
        <v>67</v>
      </c>
      <c r="B2053" s="20" t="s">
        <v>1124</v>
      </c>
      <c r="C2053" s="17" t="s">
        <v>267</v>
      </c>
      <c r="D2053" s="27">
        <v>36</v>
      </c>
      <c r="E2053" s="47">
        <v>0</v>
      </c>
      <c r="F2053" s="2">
        <f t="shared" si="133"/>
        <v>0</v>
      </c>
    </row>
    <row r="2054" spans="1:6" ht="14.4" customHeight="1" x14ac:dyDescent="0.3">
      <c r="A2054" s="17" t="s">
        <v>7</v>
      </c>
      <c r="B2054" s="21" t="s">
        <v>1127</v>
      </c>
      <c r="C2054" s="18" t="s">
        <v>23</v>
      </c>
      <c r="D2054" s="19"/>
      <c r="E2054" s="2" t="s">
        <v>7</v>
      </c>
      <c r="F2054" s="2" t="s">
        <v>7</v>
      </c>
    </row>
    <row r="2055" spans="1:6" ht="43.2" x14ac:dyDescent="0.3">
      <c r="A2055" s="17" t="s">
        <v>69</v>
      </c>
      <c r="B2055" s="20" t="s">
        <v>1128</v>
      </c>
      <c r="C2055" s="17" t="s">
        <v>263</v>
      </c>
      <c r="D2055" s="27">
        <v>3</v>
      </c>
      <c r="E2055" s="47">
        <v>0</v>
      </c>
      <c r="F2055" s="2">
        <f t="shared" ref="F2055:F2056" si="134">+D2055*E2055</f>
        <v>0</v>
      </c>
    </row>
    <row r="2056" spans="1:6" ht="43.2" x14ac:dyDescent="0.3">
      <c r="A2056" s="17" t="s">
        <v>71</v>
      </c>
      <c r="B2056" s="20" t="s">
        <v>1129</v>
      </c>
      <c r="C2056" s="17" t="s">
        <v>263</v>
      </c>
      <c r="D2056" s="27">
        <v>16</v>
      </c>
      <c r="E2056" s="47">
        <v>0</v>
      </c>
      <c r="F2056" s="2">
        <f t="shared" si="134"/>
        <v>0</v>
      </c>
    </row>
    <row r="2057" spans="1:6" ht="14.4" customHeight="1" x14ac:dyDescent="0.3">
      <c r="A2057" s="17" t="s">
        <v>7</v>
      </c>
      <c r="B2057" s="12" t="s">
        <v>1130</v>
      </c>
      <c r="C2057" s="18" t="s">
        <v>238</v>
      </c>
      <c r="D2057" s="19"/>
      <c r="E2057" s="2" t="s">
        <v>7</v>
      </c>
      <c r="F2057" s="2" t="s">
        <v>7</v>
      </c>
    </row>
    <row r="2058" spans="1:6" ht="14.4" customHeight="1" x14ac:dyDescent="0.3">
      <c r="A2058" s="17" t="s">
        <v>7</v>
      </c>
      <c r="B2058" s="12" t="s">
        <v>1131</v>
      </c>
      <c r="C2058" s="18" t="s">
        <v>238</v>
      </c>
      <c r="D2058" s="19"/>
      <c r="E2058" s="2" t="s">
        <v>7</v>
      </c>
      <c r="F2058" s="2" t="s">
        <v>7</v>
      </c>
    </row>
    <row r="2059" spans="1:6" x14ac:dyDescent="0.3">
      <c r="A2059" s="17" t="s">
        <v>73</v>
      </c>
      <c r="B2059" s="20" t="s">
        <v>1132</v>
      </c>
      <c r="C2059" s="17" t="s">
        <v>267</v>
      </c>
      <c r="D2059" s="27">
        <v>198</v>
      </c>
      <c r="E2059" s="47">
        <v>0</v>
      </c>
      <c r="F2059" s="2">
        <f>+D2059*E2059</f>
        <v>0</v>
      </c>
    </row>
    <row r="2060" spans="1:6" ht="14.4" customHeight="1" x14ac:dyDescent="0.3">
      <c r="A2060" s="17" t="s">
        <v>7</v>
      </c>
      <c r="B2060" s="21" t="s">
        <v>1133</v>
      </c>
      <c r="C2060" s="18" t="s">
        <v>23</v>
      </c>
      <c r="D2060" s="19"/>
      <c r="E2060" s="2" t="s">
        <v>7</v>
      </c>
      <c r="F2060" s="2" t="s">
        <v>7</v>
      </c>
    </row>
    <row r="2061" spans="1:6" ht="14.4" customHeight="1" x14ac:dyDescent="0.3">
      <c r="A2061" s="17" t="s">
        <v>7</v>
      </c>
      <c r="B2061" s="12" t="s">
        <v>1134</v>
      </c>
      <c r="C2061" s="18" t="s">
        <v>238</v>
      </c>
      <c r="D2061" s="19"/>
      <c r="E2061" s="2" t="s">
        <v>7</v>
      </c>
      <c r="F2061" s="2" t="s">
        <v>7</v>
      </c>
    </row>
    <row r="2062" spans="1:6" x14ac:dyDescent="0.3">
      <c r="A2062" s="17" t="s">
        <v>75</v>
      </c>
      <c r="B2062" s="20" t="s">
        <v>1135</v>
      </c>
      <c r="C2062" s="17" t="s">
        <v>263</v>
      </c>
      <c r="D2062" s="27">
        <v>3</v>
      </c>
      <c r="E2062" s="47">
        <v>0</v>
      </c>
      <c r="F2062" s="2">
        <f t="shared" ref="F2062:F2063" si="135">+D2062*E2062</f>
        <v>0</v>
      </c>
    </row>
    <row r="2063" spans="1:6" x14ac:dyDescent="0.3">
      <c r="A2063" s="17" t="s">
        <v>77</v>
      </c>
      <c r="B2063" s="20" t="s">
        <v>1136</v>
      </c>
      <c r="C2063" s="17" t="s">
        <v>263</v>
      </c>
      <c r="D2063" s="27">
        <v>1</v>
      </c>
      <c r="E2063" s="47">
        <v>0</v>
      </c>
      <c r="F2063" s="2">
        <f t="shared" si="135"/>
        <v>0</v>
      </c>
    </row>
    <row r="2064" spans="1:6" ht="14.4" customHeight="1" x14ac:dyDescent="0.3">
      <c r="A2064" s="17" t="s">
        <v>7</v>
      </c>
      <c r="B2064" s="21" t="s">
        <v>1137</v>
      </c>
      <c r="C2064" s="18" t="s">
        <v>23</v>
      </c>
      <c r="D2064" s="19"/>
      <c r="E2064" s="2" t="s">
        <v>7</v>
      </c>
      <c r="F2064" s="2" t="s">
        <v>7</v>
      </c>
    </row>
    <row r="2065" spans="1:6" ht="14.4" customHeight="1" x14ac:dyDescent="0.3">
      <c r="A2065" s="17" t="s">
        <v>7</v>
      </c>
      <c r="B2065" s="12" t="s">
        <v>1138</v>
      </c>
      <c r="C2065" s="18" t="s">
        <v>238</v>
      </c>
      <c r="D2065" s="19"/>
      <c r="E2065" s="2" t="s">
        <v>7</v>
      </c>
      <c r="F2065" s="2" t="s">
        <v>7</v>
      </c>
    </row>
    <row r="2066" spans="1:6" ht="43.2" x14ac:dyDescent="0.3">
      <c r="A2066" s="17" t="s">
        <v>79</v>
      </c>
      <c r="B2066" s="20" t="s">
        <v>1139</v>
      </c>
      <c r="C2066" s="17" t="s">
        <v>263</v>
      </c>
      <c r="D2066" s="27">
        <v>16</v>
      </c>
      <c r="E2066" s="47">
        <v>0</v>
      </c>
      <c r="F2066" s="2">
        <f t="shared" ref="F2066:F2068" si="136">+D2066*E2066</f>
        <v>0</v>
      </c>
    </row>
    <row r="2067" spans="1:6" ht="28.8" x14ac:dyDescent="0.3">
      <c r="A2067" s="17" t="s">
        <v>81</v>
      </c>
      <c r="B2067" s="20" t="s">
        <v>1140</v>
      </c>
      <c r="C2067" s="17" t="s">
        <v>263</v>
      </c>
      <c r="D2067" s="27">
        <v>1</v>
      </c>
      <c r="E2067" s="47">
        <v>0</v>
      </c>
      <c r="F2067" s="2">
        <f t="shared" si="136"/>
        <v>0</v>
      </c>
    </row>
    <row r="2068" spans="1:6" x14ac:dyDescent="0.3">
      <c r="A2068" s="17" t="s">
        <v>83</v>
      </c>
      <c r="B2068" s="20" t="s">
        <v>1141</v>
      </c>
      <c r="C2068" s="17" t="s">
        <v>263</v>
      </c>
      <c r="D2068" s="27">
        <v>1</v>
      </c>
      <c r="E2068" s="47">
        <v>0</v>
      </c>
      <c r="F2068" s="2">
        <f t="shared" si="136"/>
        <v>0</v>
      </c>
    </row>
    <row r="2069" spans="1:6" ht="14.4" customHeight="1" x14ac:dyDescent="0.3">
      <c r="A2069" s="17" t="s">
        <v>7</v>
      </c>
      <c r="B2069" s="21" t="s">
        <v>1142</v>
      </c>
      <c r="C2069" s="18" t="s">
        <v>23</v>
      </c>
      <c r="D2069" s="19"/>
      <c r="E2069" s="2" t="s">
        <v>7</v>
      </c>
      <c r="F2069" s="2" t="s">
        <v>7</v>
      </c>
    </row>
    <row r="2070" spans="1:6" ht="14.4" customHeight="1" x14ac:dyDescent="0.3">
      <c r="A2070" s="17" t="s">
        <v>7</v>
      </c>
      <c r="B2070" s="12" t="s">
        <v>1143</v>
      </c>
      <c r="C2070" s="18" t="s">
        <v>238</v>
      </c>
      <c r="D2070" s="19"/>
      <c r="E2070" s="2" t="s">
        <v>7</v>
      </c>
      <c r="F2070" s="2" t="s">
        <v>7</v>
      </c>
    </row>
    <row r="2071" spans="1:6" ht="28.8" x14ac:dyDescent="0.3">
      <c r="A2071" s="17" t="s">
        <v>85</v>
      </c>
      <c r="B2071" s="20" t="s">
        <v>1144</v>
      </c>
      <c r="C2071" s="17" t="s">
        <v>25</v>
      </c>
      <c r="D2071" s="22">
        <v>1</v>
      </c>
      <c r="E2071" s="47">
        <v>0</v>
      </c>
      <c r="F2071" s="2">
        <f t="shared" ref="F2071:F2079" si="137">+D2071*E2071</f>
        <v>0</v>
      </c>
    </row>
    <row r="2072" spans="1:6" x14ac:dyDescent="0.3">
      <c r="A2072" s="17" t="s">
        <v>87</v>
      </c>
      <c r="B2072" s="20" t="s">
        <v>1145</v>
      </c>
      <c r="C2072" s="17" t="s">
        <v>267</v>
      </c>
      <c r="D2072" s="27">
        <v>45</v>
      </c>
      <c r="E2072" s="47">
        <v>0</v>
      </c>
      <c r="F2072" s="2">
        <f t="shared" si="137"/>
        <v>0</v>
      </c>
    </row>
    <row r="2073" spans="1:6" x14ac:dyDescent="0.3">
      <c r="A2073" s="17" t="s">
        <v>89</v>
      </c>
      <c r="B2073" s="20" t="s">
        <v>1146</v>
      </c>
      <c r="C2073" s="17" t="s">
        <v>267</v>
      </c>
      <c r="D2073" s="27">
        <v>22</v>
      </c>
      <c r="E2073" s="47">
        <v>0</v>
      </c>
      <c r="F2073" s="2">
        <f t="shared" si="137"/>
        <v>0</v>
      </c>
    </row>
    <row r="2074" spans="1:6" x14ac:dyDescent="0.3">
      <c r="A2074" s="17" t="s">
        <v>91</v>
      </c>
      <c r="B2074" s="20" t="s">
        <v>1147</v>
      </c>
      <c r="C2074" s="17" t="s">
        <v>263</v>
      </c>
      <c r="D2074" s="27">
        <v>4</v>
      </c>
      <c r="E2074" s="47">
        <v>0</v>
      </c>
      <c r="F2074" s="2">
        <f t="shared" si="137"/>
        <v>0</v>
      </c>
    </row>
    <row r="2075" spans="1:6" x14ac:dyDescent="0.3">
      <c r="A2075" s="17" t="s">
        <v>93</v>
      </c>
      <c r="B2075" s="20" t="s">
        <v>1148</v>
      </c>
      <c r="C2075" s="17" t="s">
        <v>267</v>
      </c>
      <c r="D2075" s="27">
        <v>16</v>
      </c>
      <c r="E2075" s="47">
        <v>0</v>
      </c>
      <c r="F2075" s="2">
        <f t="shared" si="137"/>
        <v>0</v>
      </c>
    </row>
    <row r="2076" spans="1:6" x14ac:dyDescent="0.3">
      <c r="A2076" s="17" t="s">
        <v>95</v>
      </c>
      <c r="B2076" s="20" t="s">
        <v>1149</v>
      </c>
      <c r="C2076" s="17" t="s">
        <v>263</v>
      </c>
      <c r="D2076" s="27">
        <v>4</v>
      </c>
      <c r="E2076" s="47">
        <v>0</v>
      </c>
      <c r="F2076" s="2">
        <f t="shared" si="137"/>
        <v>0</v>
      </c>
    </row>
    <row r="2077" spans="1:6" x14ac:dyDescent="0.3">
      <c r="A2077" s="17" t="s">
        <v>99</v>
      </c>
      <c r="B2077" s="20" t="s">
        <v>1150</v>
      </c>
      <c r="C2077" s="17" t="s">
        <v>263</v>
      </c>
      <c r="D2077" s="27">
        <v>4</v>
      </c>
      <c r="E2077" s="47">
        <v>0</v>
      </c>
      <c r="F2077" s="2">
        <f t="shared" si="137"/>
        <v>0</v>
      </c>
    </row>
    <row r="2078" spans="1:6" x14ac:dyDescent="0.3">
      <c r="A2078" s="17" t="s">
        <v>101</v>
      </c>
      <c r="B2078" s="20" t="s">
        <v>1151</v>
      </c>
      <c r="C2078" s="17" t="s">
        <v>263</v>
      </c>
      <c r="D2078" s="27">
        <v>4</v>
      </c>
      <c r="E2078" s="47">
        <v>0</v>
      </c>
      <c r="F2078" s="2">
        <f t="shared" si="137"/>
        <v>0</v>
      </c>
    </row>
    <row r="2079" spans="1:6" x14ac:dyDescent="0.3">
      <c r="A2079" s="17" t="s">
        <v>103</v>
      </c>
      <c r="B2079" s="20" t="s">
        <v>1152</v>
      </c>
      <c r="C2079" s="17" t="s">
        <v>263</v>
      </c>
      <c r="D2079" s="27">
        <v>10</v>
      </c>
      <c r="E2079" s="47">
        <v>0</v>
      </c>
      <c r="F2079" s="2">
        <f t="shared" si="137"/>
        <v>0</v>
      </c>
    </row>
    <row r="2080" spans="1:6" ht="14.4" customHeight="1" x14ac:dyDescent="0.3">
      <c r="A2080" s="17" t="s">
        <v>7</v>
      </c>
      <c r="B2080" s="21" t="s">
        <v>1153</v>
      </c>
      <c r="C2080" s="18" t="s">
        <v>23</v>
      </c>
      <c r="D2080" s="19"/>
      <c r="E2080" s="2" t="s">
        <v>7</v>
      </c>
      <c r="F2080" s="2" t="s">
        <v>7</v>
      </c>
    </row>
    <row r="2081" spans="1:6" ht="72" customHeight="1" x14ac:dyDescent="0.3">
      <c r="A2081" s="17" t="s">
        <v>105</v>
      </c>
      <c r="B2081" s="20" t="s">
        <v>1154</v>
      </c>
      <c r="C2081" s="17" t="s">
        <v>25</v>
      </c>
      <c r="D2081" s="22">
        <v>1</v>
      </c>
      <c r="E2081" s="47">
        <v>0</v>
      </c>
      <c r="F2081" s="2">
        <f>+D2081*E2081</f>
        <v>0</v>
      </c>
    </row>
    <row r="2082" spans="1:6" ht="14.4" customHeight="1" x14ac:dyDescent="0.3">
      <c r="A2082" s="17"/>
      <c r="B2082" s="20"/>
      <c r="C2082" s="17"/>
      <c r="D2082" s="22"/>
      <c r="E2082" s="2"/>
      <c r="F2082" s="2"/>
    </row>
    <row r="2083" spans="1:6" ht="23.4" customHeight="1" x14ac:dyDescent="0.3">
      <c r="A2083" s="33" t="s">
        <v>1198</v>
      </c>
      <c r="B2083" s="34"/>
      <c r="C2083" s="34"/>
      <c r="D2083" s="34"/>
      <c r="E2083" s="35"/>
      <c r="F2083" s="4">
        <f>+SUM(F2019:F2081)</f>
        <v>0</v>
      </c>
    </row>
    <row r="2084" spans="1:6" ht="14.4" customHeight="1" x14ac:dyDescent="0.3">
      <c r="A2084" s="17"/>
      <c r="B2084" s="20"/>
      <c r="C2084" s="17"/>
      <c r="D2084" s="22"/>
      <c r="E2084" s="2"/>
      <c r="F2084" s="2"/>
    </row>
    <row r="2085" spans="1:6" ht="14.4" customHeight="1" x14ac:dyDescent="0.3">
      <c r="A2085" s="13" t="s">
        <v>7</v>
      </c>
      <c r="B2085" s="14" t="s">
        <v>1089</v>
      </c>
      <c r="C2085" s="15" t="s">
        <v>9</v>
      </c>
      <c r="D2085" s="16"/>
      <c r="E2085" s="1" t="s">
        <v>7</v>
      </c>
      <c r="F2085" s="1" t="s">
        <v>7</v>
      </c>
    </row>
    <row r="2086" spans="1:6" ht="14.4" customHeight="1" x14ac:dyDescent="0.3">
      <c r="A2086" s="13" t="s">
        <v>7</v>
      </c>
      <c r="B2086" s="14" t="s">
        <v>846</v>
      </c>
      <c r="C2086" s="15" t="s">
        <v>9</v>
      </c>
      <c r="D2086" s="16"/>
      <c r="E2086" s="1" t="s">
        <v>7</v>
      </c>
      <c r="F2086" s="1" t="s">
        <v>7</v>
      </c>
    </row>
    <row r="2087" spans="1:6" ht="14.4" customHeight="1" x14ac:dyDescent="0.3">
      <c r="A2087" s="17" t="s">
        <v>7</v>
      </c>
      <c r="B2087" s="21" t="s">
        <v>1155</v>
      </c>
      <c r="C2087" s="18" t="s">
        <v>23</v>
      </c>
      <c r="D2087" s="19"/>
      <c r="E2087" s="2" t="s">
        <v>7</v>
      </c>
      <c r="F2087" s="2" t="s">
        <v>7</v>
      </c>
    </row>
    <row r="2088" spans="1:6" ht="28.8" customHeight="1" x14ac:dyDescent="0.3">
      <c r="A2088" s="17" t="s">
        <v>7</v>
      </c>
      <c r="B2088" s="12" t="s">
        <v>1156</v>
      </c>
      <c r="C2088" s="18" t="s">
        <v>9</v>
      </c>
      <c r="D2088" s="19"/>
      <c r="E2088" s="2" t="s">
        <v>7</v>
      </c>
      <c r="F2088" s="2" t="s">
        <v>7</v>
      </c>
    </row>
    <row r="2089" spans="1:6" ht="14.4" customHeight="1" x14ac:dyDescent="0.3">
      <c r="A2089" s="17" t="s">
        <v>7</v>
      </c>
      <c r="B2089" s="21" t="s">
        <v>236</v>
      </c>
      <c r="C2089" s="18" t="s">
        <v>23</v>
      </c>
      <c r="D2089" s="19"/>
      <c r="E2089" s="2" t="s">
        <v>7</v>
      </c>
      <c r="F2089" s="2" t="s">
        <v>7</v>
      </c>
    </row>
    <row r="2090" spans="1:6" ht="409.6" customHeight="1" x14ac:dyDescent="0.3">
      <c r="A2090" s="17" t="s">
        <v>7</v>
      </c>
      <c r="B2090" s="20" t="s">
        <v>1092</v>
      </c>
      <c r="C2090" s="17" t="s">
        <v>7</v>
      </c>
      <c r="D2090" s="19"/>
      <c r="E2090" s="2" t="s">
        <v>7</v>
      </c>
      <c r="F2090" s="2" t="s">
        <v>7</v>
      </c>
    </row>
    <row r="2091" spans="1:6" ht="14.4" customHeight="1" x14ac:dyDescent="0.3">
      <c r="A2091" s="17" t="s">
        <v>7</v>
      </c>
      <c r="B2091" s="12" t="s">
        <v>1157</v>
      </c>
      <c r="C2091" s="18" t="s">
        <v>9</v>
      </c>
      <c r="D2091" s="19"/>
      <c r="E2091" s="2" t="s">
        <v>7</v>
      </c>
      <c r="F2091" s="2" t="s">
        <v>7</v>
      </c>
    </row>
    <row r="2092" spans="1:6" ht="14.4" customHeight="1" x14ac:dyDescent="0.3">
      <c r="A2092" s="17" t="s">
        <v>7</v>
      </c>
      <c r="B2092" s="21" t="s">
        <v>1094</v>
      </c>
      <c r="C2092" s="18" t="s">
        <v>23</v>
      </c>
      <c r="D2092" s="19"/>
      <c r="E2092" s="2" t="s">
        <v>7</v>
      </c>
      <c r="F2092" s="2" t="s">
        <v>7</v>
      </c>
    </row>
    <row r="2093" spans="1:6" ht="43.2" x14ac:dyDescent="0.3">
      <c r="A2093" s="17" t="s">
        <v>6</v>
      </c>
      <c r="B2093" s="20" t="s">
        <v>1095</v>
      </c>
      <c r="C2093" s="17" t="s">
        <v>25</v>
      </c>
      <c r="D2093" s="22">
        <v>1</v>
      </c>
      <c r="E2093" s="47">
        <v>0</v>
      </c>
      <c r="F2093" s="2">
        <f>+D2093*E2093</f>
        <v>0</v>
      </c>
    </row>
    <row r="2094" spans="1:6" ht="14.4" customHeight="1" x14ac:dyDescent="0.3">
      <c r="A2094" s="17" t="s">
        <v>7</v>
      </c>
      <c r="B2094" s="21" t="s">
        <v>1096</v>
      </c>
      <c r="C2094" s="18" t="s">
        <v>23</v>
      </c>
      <c r="D2094" s="19"/>
      <c r="E2094" s="2" t="s">
        <v>7</v>
      </c>
      <c r="F2094" s="2" t="s">
        <v>7</v>
      </c>
    </row>
    <row r="2095" spans="1:6" ht="72" customHeight="1" x14ac:dyDescent="0.3">
      <c r="A2095" s="17" t="s">
        <v>19</v>
      </c>
      <c r="B2095" s="20" t="s">
        <v>1097</v>
      </c>
      <c r="C2095" s="17" t="s">
        <v>25</v>
      </c>
      <c r="D2095" s="22">
        <v>1</v>
      </c>
      <c r="E2095" s="47">
        <v>0</v>
      </c>
      <c r="F2095" s="2">
        <f>+D2095*E2095</f>
        <v>0</v>
      </c>
    </row>
    <row r="2096" spans="1:6" ht="14.4" customHeight="1" x14ac:dyDescent="0.3">
      <c r="A2096" s="17" t="s">
        <v>7</v>
      </c>
      <c r="B2096" s="21" t="s">
        <v>397</v>
      </c>
      <c r="C2096" s="18" t="s">
        <v>23</v>
      </c>
      <c r="D2096" s="19"/>
      <c r="E2096" s="2" t="s">
        <v>7</v>
      </c>
      <c r="F2096" s="2" t="s">
        <v>7</v>
      </c>
    </row>
    <row r="2097" spans="1:6" ht="28.8" x14ac:dyDescent="0.3">
      <c r="A2097" s="17" t="s">
        <v>27</v>
      </c>
      <c r="B2097" s="20" t="s">
        <v>1098</v>
      </c>
      <c r="C2097" s="17" t="s">
        <v>25</v>
      </c>
      <c r="D2097" s="22">
        <v>1</v>
      </c>
      <c r="E2097" s="47">
        <v>0</v>
      </c>
      <c r="F2097" s="2">
        <f t="shared" ref="F2097:F2098" si="138">+D2097*E2097</f>
        <v>0</v>
      </c>
    </row>
    <row r="2098" spans="1:6" ht="57.6" customHeight="1" x14ac:dyDescent="0.3">
      <c r="A2098" s="17" t="s">
        <v>29</v>
      </c>
      <c r="B2098" s="20" t="s">
        <v>1158</v>
      </c>
      <c r="C2098" s="17" t="s">
        <v>25</v>
      </c>
      <c r="D2098" s="22">
        <v>1</v>
      </c>
      <c r="E2098" s="47">
        <v>0</v>
      </c>
      <c r="F2098" s="2">
        <f t="shared" si="138"/>
        <v>0</v>
      </c>
    </row>
    <row r="2099" spans="1:6" ht="14.4" customHeight="1" x14ac:dyDescent="0.3">
      <c r="A2099" s="17" t="s">
        <v>7</v>
      </c>
      <c r="B2099" s="21" t="s">
        <v>1100</v>
      </c>
      <c r="C2099" s="18" t="s">
        <v>23</v>
      </c>
      <c r="D2099" s="19"/>
      <c r="E2099" s="2" t="s">
        <v>7</v>
      </c>
      <c r="F2099" s="2" t="s">
        <v>7</v>
      </c>
    </row>
    <row r="2100" spans="1:6" x14ac:dyDescent="0.3">
      <c r="A2100" s="17" t="s">
        <v>31</v>
      </c>
      <c r="B2100" s="20" t="s">
        <v>1101</v>
      </c>
      <c r="C2100" s="17" t="s">
        <v>25</v>
      </c>
      <c r="D2100" s="22">
        <v>1</v>
      </c>
      <c r="E2100" s="47">
        <v>0</v>
      </c>
      <c r="F2100" s="2">
        <f>+D2100*E2100</f>
        <v>0</v>
      </c>
    </row>
    <row r="2101" spans="1:6" ht="14.4" customHeight="1" x14ac:dyDescent="0.3">
      <c r="A2101" s="17" t="s">
        <v>7</v>
      </c>
      <c r="B2101" s="21" t="s">
        <v>1102</v>
      </c>
      <c r="C2101" s="18" t="s">
        <v>23</v>
      </c>
      <c r="D2101" s="19"/>
      <c r="E2101" s="2" t="s">
        <v>7</v>
      </c>
      <c r="F2101" s="2" t="s">
        <v>7</v>
      </c>
    </row>
    <row r="2102" spans="1:6" ht="14.4" customHeight="1" x14ac:dyDescent="0.3">
      <c r="A2102" s="17" t="s">
        <v>7</v>
      </c>
      <c r="B2102" s="12" t="s">
        <v>1159</v>
      </c>
      <c r="C2102" s="18" t="s">
        <v>238</v>
      </c>
      <c r="D2102" s="19"/>
      <c r="E2102" s="2" t="s">
        <v>7</v>
      </c>
      <c r="F2102" s="2" t="s">
        <v>7</v>
      </c>
    </row>
    <row r="2103" spans="1:6" ht="57.6" customHeight="1" x14ac:dyDescent="0.3">
      <c r="A2103" s="17" t="s">
        <v>33</v>
      </c>
      <c r="B2103" s="20" t="s">
        <v>1160</v>
      </c>
      <c r="C2103" s="17" t="s">
        <v>263</v>
      </c>
      <c r="D2103" s="27">
        <v>1</v>
      </c>
      <c r="E2103" s="47">
        <v>0</v>
      </c>
      <c r="F2103" s="2">
        <f t="shared" ref="F2103:F2106" si="139">+D2103*E2103</f>
        <v>0</v>
      </c>
    </row>
    <row r="2104" spans="1:6" ht="28.8" x14ac:dyDescent="0.3">
      <c r="A2104" s="17" t="s">
        <v>35</v>
      </c>
      <c r="B2104" s="20" t="s">
        <v>1105</v>
      </c>
      <c r="C2104" s="17" t="s">
        <v>263</v>
      </c>
      <c r="D2104" s="27">
        <v>1</v>
      </c>
      <c r="E2104" s="47">
        <v>0</v>
      </c>
      <c r="F2104" s="2">
        <f t="shared" si="139"/>
        <v>0</v>
      </c>
    </row>
    <row r="2105" spans="1:6" ht="28.8" x14ac:dyDescent="0.3">
      <c r="A2105" s="17" t="s">
        <v>37</v>
      </c>
      <c r="B2105" s="20" t="s">
        <v>1106</v>
      </c>
      <c r="C2105" s="17" t="s">
        <v>263</v>
      </c>
      <c r="D2105" s="27">
        <v>1</v>
      </c>
      <c r="E2105" s="47">
        <v>0</v>
      </c>
      <c r="F2105" s="2">
        <f t="shared" si="139"/>
        <v>0</v>
      </c>
    </row>
    <row r="2106" spans="1:6" ht="28.8" x14ac:dyDescent="0.3">
      <c r="A2106" s="17" t="s">
        <v>39</v>
      </c>
      <c r="B2106" s="20" t="s">
        <v>1107</v>
      </c>
      <c r="C2106" s="17" t="s">
        <v>25</v>
      </c>
      <c r="D2106" s="22">
        <v>1</v>
      </c>
      <c r="E2106" s="47">
        <v>0</v>
      </c>
      <c r="F2106" s="2">
        <f t="shared" si="139"/>
        <v>0</v>
      </c>
    </row>
    <row r="2107" spans="1:6" ht="14.4" customHeight="1" x14ac:dyDescent="0.3">
      <c r="A2107" s="17" t="s">
        <v>7</v>
      </c>
      <c r="B2107" s="21" t="s">
        <v>1108</v>
      </c>
      <c r="C2107" s="18" t="s">
        <v>23</v>
      </c>
      <c r="D2107" s="19"/>
      <c r="E2107" s="2" t="s">
        <v>7</v>
      </c>
      <c r="F2107" s="2" t="s">
        <v>7</v>
      </c>
    </row>
    <row r="2108" spans="1:6" ht="14.4" customHeight="1" x14ac:dyDescent="0.3">
      <c r="A2108" s="17" t="s">
        <v>7</v>
      </c>
      <c r="B2108" s="12" t="s">
        <v>1161</v>
      </c>
      <c r="C2108" s="18" t="s">
        <v>238</v>
      </c>
      <c r="D2108" s="19"/>
      <c r="E2108" s="2" t="s">
        <v>7</v>
      </c>
      <c r="F2108" s="2" t="s">
        <v>7</v>
      </c>
    </row>
    <row r="2109" spans="1:6" x14ac:dyDescent="0.3">
      <c r="A2109" s="17" t="s">
        <v>41</v>
      </c>
      <c r="B2109" s="20" t="s">
        <v>1162</v>
      </c>
      <c r="C2109" s="17" t="s">
        <v>267</v>
      </c>
      <c r="D2109" s="27">
        <v>86</v>
      </c>
      <c r="E2109" s="47">
        <v>0</v>
      </c>
      <c r="F2109" s="2">
        <f t="shared" ref="F2109:F2112" si="140">+D2109*E2109</f>
        <v>0</v>
      </c>
    </row>
    <row r="2110" spans="1:6" x14ac:dyDescent="0.3">
      <c r="A2110" s="17" t="s">
        <v>45</v>
      </c>
      <c r="B2110" s="20" t="s">
        <v>1163</v>
      </c>
      <c r="C2110" s="17" t="s">
        <v>263</v>
      </c>
      <c r="D2110" s="27">
        <v>2</v>
      </c>
      <c r="E2110" s="47">
        <v>0</v>
      </c>
      <c r="F2110" s="2">
        <f t="shared" si="140"/>
        <v>0</v>
      </c>
    </row>
    <row r="2111" spans="1:6" x14ac:dyDescent="0.3">
      <c r="A2111" s="17" t="s">
        <v>47</v>
      </c>
      <c r="B2111" s="20" t="s">
        <v>1164</v>
      </c>
      <c r="C2111" s="17" t="s">
        <v>267</v>
      </c>
      <c r="D2111" s="27">
        <v>62</v>
      </c>
      <c r="E2111" s="47">
        <v>0</v>
      </c>
      <c r="F2111" s="2">
        <f t="shared" si="140"/>
        <v>0</v>
      </c>
    </row>
    <row r="2112" spans="1:6" x14ac:dyDescent="0.3">
      <c r="A2112" s="17" t="s">
        <v>49</v>
      </c>
      <c r="B2112" s="20" t="s">
        <v>1113</v>
      </c>
      <c r="C2112" s="17" t="s">
        <v>263</v>
      </c>
      <c r="D2112" s="27">
        <v>2</v>
      </c>
      <c r="E2112" s="47">
        <v>0</v>
      </c>
      <c r="F2112" s="2">
        <f t="shared" si="140"/>
        <v>0</v>
      </c>
    </row>
    <row r="2113" spans="1:6" ht="28.8" customHeight="1" x14ac:dyDescent="0.3">
      <c r="A2113" s="17" t="s">
        <v>7</v>
      </c>
      <c r="B2113" s="12" t="s">
        <v>431</v>
      </c>
      <c r="C2113" s="18" t="s">
        <v>9</v>
      </c>
      <c r="D2113" s="19"/>
      <c r="E2113" s="2" t="s">
        <v>7</v>
      </c>
      <c r="F2113" s="2" t="s">
        <v>7</v>
      </c>
    </row>
    <row r="2114" spans="1:6" ht="14.4" customHeight="1" x14ac:dyDescent="0.3">
      <c r="A2114" s="17" t="s">
        <v>7</v>
      </c>
      <c r="B2114" s="12" t="s">
        <v>1114</v>
      </c>
      <c r="C2114" s="18" t="s">
        <v>238</v>
      </c>
      <c r="D2114" s="19"/>
      <c r="E2114" s="2" t="s">
        <v>7</v>
      </c>
      <c r="F2114" s="2" t="s">
        <v>7</v>
      </c>
    </row>
    <row r="2115" spans="1:6" ht="57.6" customHeight="1" x14ac:dyDescent="0.3">
      <c r="A2115" s="17" t="s">
        <v>51</v>
      </c>
      <c r="B2115" s="20" t="s">
        <v>1115</v>
      </c>
      <c r="C2115" s="17" t="s">
        <v>263</v>
      </c>
      <c r="D2115" s="27">
        <v>1</v>
      </c>
      <c r="E2115" s="47">
        <v>0</v>
      </c>
      <c r="F2115" s="2">
        <f t="shared" ref="F2115:F2117" si="141">+D2115*E2115</f>
        <v>0</v>
      </c>
    </row>
    <row r="2116" spans="1:6" ht="57.6" customHeight="1" x14ac:dyDescent="0.3">
      <c r="A2116" s="17" t="s">
        <v>53</v>
      </c>
      <c r="B2116" s="20" t="s">
        <v>1116</v>
      </c>
      <c r="C2116" s="17" t="s">
        <v>439</v>
      </c>
      <c r="D2116" s="27">
        <v>17</v>
      </c>
      <c r="E2116" s="47">
        <v>0</v>
      </c>
      <c r="F2116" s="2">
        <f t="shared" si="141"/>
        <v>0</v>
      </c>
    </row>
    <row r="2117" spans="1:6" ht="43.2" x14ac:dyDescent="0.3">
      <c r="A2117" s="17" t="s">
        <v>55</v>
      </c>
      <c r="B2117" s="20" t="s">
        <v>1117</v>
      </c>
      <c r="C2117" s="17" t="s">
        <v>439</v>
      </c>
      <c r="D2117" s="27">
        <v>4</v>
      </c>
      <c r="E2117" s="47">
        <v>0</v>
      </c>
      <c r="F2117" s="2">
        <f t="shared" si="141"/>
        <v>0</v>
      </c>
    </row>
    <row r="2118" spans="1:6" ht="14.4" customHeight="1" x14ac:dyDescent="0.3">
      <c r="A2118" s="17" t="s">
        <v>7</v>
      </c>
      <c r="B2118" s="12" t="s">
        <v>1118</v>
      </c>
      <c r="C2118" s="18" t="s">
        <v>238</v>
      </c>
      <c r="D2118" s="19"/>
      <c r="E2118" s="2" t="s">
        <v>7</v>
      </c>
      <c r="F2118" s="2" t="s">
        <v>7</v>
      </c>
    </row>
    <row r="2119" spans="1:6" x14ac:dyDescent="0.3">
      <c r="A2119" s="17" t="s">
        <v>57</v>
      </c>
      <c r="B2119" s="20" t="s">
        <v>1119</v>
      </c>
      <c r="C2119" s="17" t="s">
        <v>267</v>
      </c>
      <c r="D2119" s="27">
        <v>12</v>
      </c>
      <c r="E2119" s="47">
        <v>0</v>
      </c>
      <c r="F2119" s="2">
        <f t="shared" ref="F2119:F2120" si="142">+D2119*E2119</f>
        <v>0</v>
      </c>
    </row>
    <row r="2120" spans="1:6" x14ac:dyDescent="0.3">
      <c r="A2120" s="17" t="s">
        <v>59</v>
      </c>
      <c r="B2120" s="20" t="s">
        <v>1120</v>
      </c>
      <c r="C2120" s="17" t="s">
        <v>263</v>
      </c>
      <c r="D2120" s="27">
        <v>2</v>
      </c>
      <c r="E2120" s="47">
        <v>0</v>
      </c>
      <c r="F2120" s="2">
        <f t="shared" si="142"/>
        <v>0</v>
      </c>
    </row>
    <row r="2121" spans="1:6" ht="14.4" customHeight="1" x14ac:dyDescent="0.3">
      <c r="A2121" s="17" t="s">
        <v>7</v>
      </c>
      <c r="B2121" s="21" t="s">
        <v>1121</v>
      </c>
      <c r="C2121" s="18" t="s">
        <v>23</v>
      </c>
      <c r="D2121" s="19"/>
      <c r="E2121" s="2" t="s">
        <v>7</v>
      </c>
      <c r="F2121" s="2" t="s">
        <v>7</v>
      </c>
    </row>
    <row r="2122" spans="1:6" ht="14.4" customHeight="1" x14ac:dyDescent="0.3">
      <c r="A2122" s="17" t="s">
        <v>7</v>
      </c>
      <c r="B2122" s="12" t="s">
        <v>1122</v>
      </c>
      <c r="C2122" s="18" t="s">
        <v>238</v>
      </c>
      <c r="D2122" s="19"/>
      <c r="E2122" s="2" t="s">
        <v>7</v>
      </c>
      <c r="F2122" s="2" t="s">
        <v>7</v>
      </c>
    </row>
    <row r="2123" spans="1:6" x14ac:dyDescent="0.3">
      <c r="A2123" s="17" t="s">
        <v>61</v>
      </c>
      <c r="B2123" s="20" t="s">
        <v>1123</v>
      </c>
      <c r="C2123" s="17" t="s">
        <v>267</v>
      </c>
      <c r="D2123" s="27">
        <v>8</v>
      </c>
      <c r="E2123" s="47">
        <v>0</v>
      </c>
      <c r="F2123" s="2">
        <f t="shared" ref="F2123:F2124" si="143">+D2123*E2123</f>
        <v>0</v>
      </c>
    </row>
    <row r="2124" spans="1:6" x14ac:dyDescent="0.3">
      <c r="A2124" s="17" t="s">
        <v>63</v>
      </c>
      <c r="B2124" s="20" t="s">
        <v>1124</v>
      </c>
      <c r="C2124" s="17" t="s">
        <v>267</v>
      </c>
      <c r="D2124" s="27">
        <v>28</v>
      </c>
      <c r="E2124" s="47">
        <v>0</v>
      </c>
      <c r="F2124" s="2">
        <f t="shared" si="143"/>
        <v>0</v>
      </c>
    </row>
    <row r="2125" spans="1:6" ht="14.4" customHeight="1" x14ac:dyDescent="0.3">
      <c r="A2125" s="17" t="s">
        <v>7</v>
      </c>
      <c r="B2125" s="12" t="s">
        <v>1125</v>
      </c>
      <c r="C2125" s="18" t="s">
        <v>238</v>
      </c>
      <c r="D2125" s="19"/>
      <c r="E2125" s="2" t="s">
        <v>7</v>
      </c>
      <c r="F2125" s="2" t="s">
        <v>7</v>
      </c>
    </row>
    <row r="2126" spans="1:6" x14ac:dyDescent="0.3">
      <c r="A2126" s="17" t="s">
        <v>65</v>
      </c>
      <c r="B2126" s="20" t="s">
        <v>1126</v>
      </c>
      <c r="C2126" s="17" t="s">
        <v>267</v>
      </c>
      <c r="D2126" s="27">
        <v>22</v>
      </c>
      <c r="E2126" s="47">
        <v>0</v>
      </c>
      <c r="F2126" s="2">
        <f t="shared" ref="F2126:F2127" si="144">+D2126*E2126</f>
        <v>0</v>
      </c>
    </row>
    <row r="2127" spans="1:6" x14ac:dyDescent="0.3">
      <c r="A2127" s="17" t="s">
        <v>67</v>
      </c>
      <c r="B2127" s="20" t="s">
        <v>1124</v>
      </c>
      <c r="C2127" s="17" t="s">
        <v>267</v>
      </c>
      <c r="D2127" s="27">
        <v>38</v>
      </c>
      <c r="E2127" s="47">
        <v>0</v>
      </c>
      <c r="F2127" s="2">
        <f t="shared" si="144"/>
        <v>0</v>
      </c>
    </row>
    <row r="2128" spans="1:6" ht="14.4" customHeight="1" x14ac:dyDescent="0.3">
      <c r="A2128" s="17" t="s">
        <v>7</v>
      </c>
      <c r="B2128" s="21" t="s">
        <v>1127</v>
      </c>
      <c r="C2128" s="18" t="s">
        <v>23</v>
      </c>
      <c r="D2128" s="19"/>
      <c r="E2128" s="2" t="s">
        <v>7</v>
      </c>
      <c r="F2128" s="2" t="s">
        <v>7</v>
      </c>
    </row>
    <row r="2129" spans="1:6" ht="43.2" x14ac:dyDescent="0.3">
      <c r="A2129" s="17" t="s">
        <v>69</v>
      </c>
      <c r="B2129" s="20" t="s">
        <v>1128</v>
      </c>
      <c r="C2129" s="17" t="s">
        <v>263</v>
      </c>
      <c r="D2129" s="27">
        <v>2</v>
      </c>
      <c r="E2129" s="47">
        <v>0</v>
      </c>
      <c r="F2129" s="2">
        <f t="shared" ref="F2129:F2130" si="145">+D2129*E2129</f>
        <v>0</v>
      </c>
    </row>
    <row r="2130" spans="1:6" ht="43.2" x14ac:dyDescent="0.3">
      <c r="A2130" s="17" t="s">
        <v>71</v>
      </c>
      <c r="B2130" s="20" t="s">
        <v>1165</v>
      </c>
      <c r="C2130" s="17" t="s">
        <v>263</v>
      </c>
      <c r="D2130" s="27">
        <v>10</v>
      </c>
      <c r="E2130" s="47">
        <v>0</v>
      </c>
      <c r="F2130" s="2">
        <f t="shared" si="145"/>
        <v>0</v>
      </c>
    </row>
    <row r="2131" spans="1:6" ht="14.4" customHeight="1" x14ac:dyDescent="0.3">
      <c r="A2131" s="17" t="s">
        <v>7</v>
      </c>
      <c r="B2131" s="12" t="s">
        <v>1130</v>
      </c>
      <c r="C2131" s="18" t="s">
        <v>238</v>
      </c>
      <c r="D2131" s="19"/>
      <c r="E2131" s="2" t="s">
        <v>7</v>
      </c>
      <c r="F2131" s="2" t="s">
        <v>7</v>
      </c>
    </row>
    <row r="2132" spans="1:6" ht="14.4" customHeight="1" x14ac:dyDescent="0.3">
      <c r="A2132" s="17" t="s">
        <v>7</v>
      </c>
      <c r="B2132" s="12" t="s">
        <v>1131</v>
      </c>
      <c r="C2132" s="18" t="s">
        <v>238</v>
      </c>
      <c r="D2132" s="19"/>
      <c r="E2132" s="2" t="s">
        <v>7</v>
      </c>
      <c r="F2132" s="2" t="s">
        <v>7</v>
      </c>
    </row>
    <row r="2133" spans="1:6" x14ac:dyDescent="0.3">
      <c r="A2133" s="17" t="s">
        <v>73</v>
      </c>
      <c r="B2133" s="20" t="s">
        <v>1132</v>
      </c>
      <c r="C2133" s="17" t="s">
        <v>267</v>
      </c>
      <c r="D2133" s="27">
        <v>179</v>
      </c>
      <c r="E2133" s="47">
        <v>0</v>
      </c>
      <c r="F2133" s="2">
        <f>+D2133*E2133</f>
        <v>0</v>
      </c>
    </row>
    <row r="2134" spans="1:6" ht="14.4" customHeight="1" x14ac:dyDescent="0.3">
      <c r="A2134" s="17" t="s">
        <v>7</v>
      </c>
      <c r="B2134" s="21" t="s">
        <v>1133</v>
      </c>
      <c r="C2134" s="18" t="s">
        <v>23</v>
      </c>
      <c r="D2134" s="19"/>
      <c r="E2134" s="2" t="s">
        <v>7</v>
      </c>
      <c r="F2134" s="2" t="s">
        <v>7</v>
      </c>
    </row>
    <row r="2135" spans="1:6" ht="14.4" customHeight="1" x14ac:dyDescent="0.3">
      <c r="A2135" s="17" t="s">
        <v>7</v>
      </c>
      <c r="B2135" s="12" t="s">
        <v>1134</v>
      </c>
      <c r="C2135" s="18" t="s">
        <v>238</v>
      </c>
      <c r="D2135" s="19"/>
      <c r="E2135" s="2" t="s">
        <v>7</v>
      </c>
      <c r="F2135" s="2" t="s">
        <v>7</v>
      </c>
    </row>
    <row r="2136" spans="1:6" x14ac:dyDescent="0.3">
      <c r="A2136" s="17" t="s">
        <v>75</v>
      </c>
      <c r="B2136" s="20" t="s">
        <v>1166</v>
      </c>
      <c r="C2136" s="17" t="s">
        <v>263</v>
      </c>
      <c r="D2136" s="27">
        <v>1</v>
      </c>
      <c r="E2136" s="47">
        <v>0</v>
      </c>
      <c r="F2136" s="2">
        <f t="shared" ref="F2136:F2137" si="146">+D2136*E2136</f>
        <v>0</v>
      </c>
    </row>
    <row r="2137" spans="1:6" x14ac:dyDescent="0.3">
      <c r="A2137" s="17" t="s">
        <v>77</v>
      </c>
      <c r="B2137" s="20" t="s">
        <v>1167</v>
      </c>
      <c r="C2137" s="17" t="s">
        <v>263</v>
      </c>
      <c r="D2137" s="27">
        <v>2</v>
      </c>
      <c r="E2137" s="47">
        <v>0</v>
      </c>
      <c r="F2137" s="2">
        <f t="shared" si="146"/>
        <v>0</v>
      </c>
    </row>
    <row r="2138" spans="1:6" ht="14.4" customHeight="1" x14ac:dyDescent="0.3">
      <c r="A2138" s="17" t="s">
        <v>7</v>
      </c>
      <c r="B2138" s="21" t="s">
        <v>1137</v>
      </c>
      <c r="C2138" s="18" t="s">
        <v>23</v>
      </c>
      <c r="D2138" s="19"/>
      <c r="E2138" s="2" t="s">
        <v>7</v>
      </c>
      <c r="F2138" s="2" t="s">
        <v>7</v>
      </c>
    </row>
    <row r="2139" spans="1:6" ht="14.4" customHeight="1" x14ac:dyDescent="0.3">
      <c r="A2139" s="17" t="s">
        <v>7</v>
      </c>
      <c r="B2139" s="12" t="s">
        <v>1168</v>
      </c>
      <c r="C2139" s="18" t="s">
        <v>238</v>
      </c>
      <c r="D2139" s="19"/>
      <c r="E2139" s="2" t="s">
        <v>7</v>
      </c>
      <c r="F2139" s="2" t="s">
        <v>7</v>
      </c>
    </row>
    <row r="2140" spans="1:6" ht="43.2" x14ac:dyDescent="0.3">
      <c r="A2140" s="17" t="s">
        <v>79</v>
      </c>
      <c r="B2140" s="20" t="s">
        <v>1139</v>
      </c>
      <c r="C2140" s="17" t="s">
        <v>263</v>
      </c>
      <c r="D2140" s="27">
        <v>10</v>
      </c>
      <c r="E2140" s="47">
        <v>0</v>
      </c>
      <c r="F2140" s="2">
        <f t="shared" ref="F2140:F2142" si="147">+D2140*E2140</f>
        <v>0</v>
      </c>
    </row>
    <row r="2141" spans="1:6" ht="28.8" x14ac:dyDescent="0.3">
      <c r="A2141" s="17" t="s">
        <v>81</v>
      </c>
      <c r="B2141" s="20" t="s">
        <v>1140</v>
      </c>
      <c r="C2141" s="17" t="s">
        <v>263</v>
      </c>
      <c r="D2141" s="27">
        <v>1</v>
      </c>
      <c r="E2141" s="47">
        <v>0</v>
      </c>
      <c r="F2141" s="2">
        <f t="shared" si="147"/>
        <v>0</v>
      </c>
    </row>
    <row r="2142" spans="1:6" x14ac:dyDescent="0.3">
      <c r="A2142" s="17" t="s">
        <v>83</v>
      </c>
      <c r="B2142" s="20" t="s">
        <v>1141</v>
      </c>
      <c r="C2142" s="17" t="s">
        <v>263</v>
      </c>
      <c r="D2142" s="27">
        <v>1</v>
      </c>
      <c r="E2142" s="47">
        <v>0</v>
      </c>
      <c r="F2142" s="2">
        <f t="shared" si="147"/>
        <v>0</v>
      </c>
    </row>
    <row r="2143" spans="1:6" ht="14.4" customHeight="1" x14ac:dyDescent="0.3">
      <c r="A2143" s="17" t="s">
        <v>7</v>
      </c>
      <c r="B2143" s="21" t="s">
        <v>1142</v>
      </c>
      <c r="C2143" s="18" t="s">
        <v>23</v>
      </c>
      <c r="D2143" s="19"/>
      <c r="E2143" s="2" t="s">
        <v>7</v>
      </c>
      <c r="F2143" s="2" t="s">
        <v>7</v>
      </c>
    </row>
    <row r="2144" spans="1:6" ht="14.4" customHeight="1" x14ac:dyDescent="0.3">
      <c r="A2144" s="17" t="s">
        <v>7</v>
      </c>
      <c r="B2144" s="12" t="s">
        <v>1143</v>
      </c>
      <c r="C2144" s="18" t="s">
        <v>238</v>
      </c>
      <c r="D2144" s="19"/>
      <c r="E2144" s="2" t="s">
        <v>7</v>
      </c>
      <c r="F2144" s="2" t="s">
        <v>7</v>
      </c>
    </row>
    <row r="2145" spans="1:6" ht="28.8" x14ac:dyDescent="0.3">
      <c r="A2145" s="17" t="s">
        <v>85</v>
      </c>
      <c r="B2145" s="20" t="s">
        <v>1144</v>
      </c>
      <c r="C2145" s="17" t="s">
        <v>25</v>
      </c>
      <c r="D2145" s="22">
        <v>1</v>
      </c>
      <c r="E2145" s="47">
        <v>0</v>
      </c>
      <c r="F2145" s="2">
        <f t="shared" ref="F2145:F2153" si="148">+D2145*E2145</f>
        <v>0</v>
      </c>
    </row>
    <row r="2146" spans="1:6" x14ac:dyDescent="0.3">
      <c r="A2146" s="17" t="s">
        <v>87</v>
      </c>
      <c r="B2146" s="20" t="s">
        <v>1169</v>
      </c>
      <c r="C2146" s="17" t="s">
        <v>267</v>
      </c>
      <c r="D2146" s="27">
        <v>32</v>
      </c>
      <c r="E2146" s="47">
        <v>0</v>
      </c>
      <c r="F2146" s="2">
        <f t="shared" si="148"/>
        <v>0</v>
      </c>
    </row>
    <row r="2147" spans="1:6" x14ac:dyDescent="0.3">
      <c r="A2147" s="17" t="s">
        <v>89</v>
      </c>
      <c r="B2147" s="20" t="s">
        <v>1146</v>
      </c>
      <c r="C2147" s="17" t="s">
        <v>267</v>
      </c>
      <c r="D2147" s="27">
        <v>26</v>
      </c>
      <c r="E2147" s="47">
        <v>0</v>
      </c>
      <c r="F2147" s="2">
        <f t="shared" si="148"/>
        <v>0</v>
      </c>
    </row>
    <row r="2148" spans="1:6" x14ac:dyDescent="0.3">
      <c r="A2148" s="17" t="s">
        <v>91</v>
      </c>
      <c r="B2148" s="20" t="s">
        <v>1170</v>
      </c>
      <c r="C2148" s="17" t="s">
        <v>263</v>
      </c>
      <c r="D2148" s="27">
        <v>4</v>
      </c>
      <c r="E2148" s="47">
        <v>0</v>
      </c>
      <c r="F2148" s="2">
        <f t="shared" si="148"/>
        <v>0</v>
      </c>
    </row>
    <row r="2149" spans="1:6" x14ac:dyDescent="0.3">
      <c r="A2149" s="17" t="s">
        <v>93</v>
      </c>
      <c r="B2149" s="20" t="s">
        <v>1148</v>
      </c>
      <c r="C2149" s="17" t="s">
        <v>267</v>
      </c>
      <c r="D2149" s="27">
        <v>16</v>
      </c>
      <c r="E2149" s="47">
        <v>0</v>
      </c>
      <c r="F2149" s="2">
        <f t="shared" si="148"/>
        <v>0</v>
      </c>
    </row>
    <row r="2150" spans="1:6" x14ac:dyDescent="0.3">
      <c r="A2150" s="17" t="s">
        <v>95</v>
      </c>
      <c r="B2150" s="20" t="s">
        <v>1149</v>
      </c>
      <c r="C2150" s="17" t="s">
        <v>263</v>
      </c>
      <c r="D2150" s="27">
        <v>4</v>
      </c>
      <c r="E2150" s="47">
        <v>0</v>
      </c>
      <c r="F2150" s="2">
        <f t="shared" si="148"/>
        <v>0</v>
      </c>
    </row>
    <row r="2151" spans="1:6" x14ac:dyDescent="0.3">
      <c r="A2151" s="17" t="s">
        <v>99</v>
      </c>
      <c r="B2151" s="20" t="s">
        <v>1150</v>
      </c>
      <c r="C2151" s="17" t="s">
        <v>263</v>
      </c>
      <c r="D2151" s="27">
        <v>4</v>
      </c>
      <c r="E2151" s="47">
        <v>0</v>
      </c>
      <c r="F2151" s="2">
        <f t="shared" si="148"/>
        <v>0</v>
      </c>
    </row>
    <row r="2152" spans="1:6" x14ac:dyDescent="0.3">
      <c r="A2152" s="17" t="s">
        <v>101</v>
      </c>
      <c r="B2152" s="20" t="s">
        <v>1151</v>
      </c>
      <c r="C2152" s="17" t="s">
        <v>263</v>
      </c>
      <c r="D2152" s="27">
        <v>4</v>
      </c>
      <c r="E2152" s="47">
        <v>0</v>
      </c>
      <c r="F2152" s="2">
        <f t="shared" si="148"/>
        <v>0</v>
      </c>
    </row>
    <row r="2153" spans="1:6" x14ac:dyDescent="0.3">
      <c r="A2153" s="17" t="s">
        <v>103</v>
      </c>
      <c r="B2153" s="20" t="s">
        <v>1152</v>
      </c>
      <c r="C2153" s="17" t="s">
        <v>263</v>
      </c>
      <c r="D2153" s="27">
        <v>10</v>
      </c>
      <c r="E2153" s="47">
        <v>0</v>
      </c>
      <c r="F2153" s="2">
        <f t="shared" si="148"/>
        <v>0</v>
      </c>
    </row>
    <row r="2154" spans="1:6" ht="14.4" customHeight="1" x14ac:dyDescent="0.3">
      <c r="A2154" s="17" t="s">
        <v>7</v>
      </c>
      <c r="B2154" s="21" t="s">
        <v>1153</v>
      </c>
      <c r="C2154" s="18" t="s">
        <v>23</v>
      </c>
      <c r="D2154" s="19"/>
      <c r="E2154" s="2" t="s">
        <v>7</v>
      </c>
      <c r="F2154" s="2" t="s">
        <v>7</v>
      </c>
    </row>
    <row r="2155" spans="1:6" ht="72" customHeight="1" x14ac:dyDescent="0.3">
      <c r="A2155" s="17" t="s">
        <v>105</v>
      </c>
      <c r="B2155" s="20" t="s">
        <v>1171</v>
      </c>
      <c r="C2155" s="17" t="s">
        <v>25</v>
      </c>
      <c r="D2155" s="22">
        <v>1</v>
      </c>
      <c r="E2155" s="47">
        <v>0</v>
      </c>
      <c r="F2155" s="2">
        <f>+D2155*E2155</f>
        <v>0</v>
      </c>
    </row>
    <row r="2156" spans="1:6" ht="14.4" customHeight="1" x14ac:dyDescent="0.3">
      <c r="A2156" s="17"/>
      <c r="B2156" s="20"/>
      <c r="C2156" s="17"/>
      <c r="D2156" s="22"/>
      <c r="E2156" s="2"/>
      <c r="F2156" s="2"/>
    </row>
    <row r="2157" spans="1:6" ht="23.4" customHeight="1" x14ac:dyDescent="0.3">
      <c r="A2157" s="33" t="s">
        <v>1198</v>
      </c>
      <c r="B2157" s="34"/>
      <c r="C2157" s="34"/>
      <c r="D2157" s="34"/>
      <c r="E2157" s="35"/>
      <c r="F2157" s="4">
        <f>+SUM(F2093:F2155)</f>
        <v>0</v>
      </c>
    </row>
    <row r="2158" spans="1:6" ht="14.4" customHeight="1" x14ac:dyDescent="0.3">
      <c r="A2158" s="17"/>
      <c r="B2158" s="20"/>
      <c r="C2158" s="17"/>
      <c r="D2158" s="22"/>
      <c r="E2158" s="2"/>
      <c r="F2158" s="2"/>
    </row>
    <row r="2159" spans="1:6" ht="14.4" customHeight="1" x14ac:dyDescent="0.3">
      <c r="A2159" s="13" t="s">
        <v>7</v>
      </c>
      <c r="B2159" s="14" t="s">
        <v>1089</v>
      </c>
      <c r="C2159" s="15" t="s">
        <v>9</v>
      </c>
      <c r="D2159" s="16"/>
      <c r="E2159" s="1" t="s">
        <v>7</v>
      </c>
      <c r="F2159" s="1" t="s">
        <v>7</v>
      </c>
    </row>
    <row r="2160" spans="1:6" ht="14.4" customHeight="1" x14ac:dyDescent="0.3">
      <c r="A2160" s="13" t="s">
        <v>7</v>
      </c>
      <c r="B2160" s="14" t="s">
        <v>945</v>
      </c>
      <c r="C2160" s="15" t="s">
        <v>9</v>
      </c>
      <c r="D2160" s="16"/>
      <c r="E2160" s="1" t="s">
        <v>7</v>
      </c>
      <c r="F2160" s="1" t="s">
        <v>7</v>
      </c>
    </row>
    <row r="2161" spans="1:6" ht="14.4" customHeight="1" x14ac:dyDescent="0.3">
      <c r="A2161" s="17" t="s">
        <v>7</v>
      </c>
      <c r="B2161" s="21" t="s">
        <v>1172</v>
      </c>
      <c r="C2161" s="18" t="s">
        <v>23</v>
      </c>
      <c r="D2161" s="19"/>
      <c r="E2161" s="2" t="s">
        <v>7</v>
      </c>
      <c r="F2161" s="2" t="s">
        <v>7</v>
      </c>
    </row>
    <row r="2162" spans="1:6" ht="28.8" customHeight="1" x14ac:dyDescent="0.3">
      <c r="A2162" s="17" t="s">
        <v>7</v>
      </c>
      <c r="B2162" s="12" t="s">
        <v>1156</v>
      </c>
      <c r="C2162" s="18" t="s">
        <v>9</v>
      </c>
      <c r="D2162" s="19"/>
      <c r="E2162" s="2" t="s">
        <v>7</v>
      </c>
      <c r="F2162" s="2" t="s">
        <v>7</v>
      </c>
    </row>
    <row r="2163" spans="1:6" ht="14.4" customHeight="1" x14ac:dyDescent="0.3">
      <c r="A2163" s="17" t="s">
        <v>7</v>
      </c>
      <c r="B2163" s="21" t="s">
        <v>236</v>
      </c>
      <c r="C2163" s="18" t="s">
        <v>23</v>
      </c>
      <c r="D2163" s="19"/>
      <c r="E2163" s="2" t="s">
        <v>7</v>
      </c>
      <c r="F2163" s="2" t="s">
        <v>7</v>
      </c>
    </row>
    <row r="2164" spans="1:6" ht="409.6" customHeight="1" x14ac:dyDescent="0.3">
      <c r="A2164" s="17" t="s">
        <v>7</v>
      </c>
      <c r="B2164" s="20" t="s">
        <v>1092</v>
      </c>
      <c r="C2164" s="17" t="s">
        <v>7</v>
      </c>
      <c r="D2164" s="19"/>
      <c r="E2164" s="2" t="s">
        <v>7</v>
      </c>
      <c r="F2164" s="2" t="s">
        <v>7</v>
      </c>
    </row>
    <row r="2165" spans="1:6" ht="14.4" customHeight="1" x14ac:dyDescent="0.3">
      <c r="A2165" s="17" t="s">
        <v>7</v>
      </c>
      <c r="B2165" s="12" t="s">
        <v>1157</v>
      </c>
      <c r="C2165" s="18" t="s">
        <v>9</v>
      </c>
      <c r="D2165" s="19"/>
      <c r="E2165" s="2" t="s">
        <v>7</v>
      </c>
      <c r="F2165" s="2" t="s">
        <v>7</v>
      </c>
    </row>
    <row r="2166" spans="1:6" ht="14.4" customHeight="1" x14ac:dyDescent="0.3">
      <c r="A2166" s="17" t="s">
        <v>7</v>
      </c>
      <c r="B2166" s="21" t="s">
        <v>1094</v>
      </c>
      <c r="C2166" s="18" t="s">
        <v>23</v>
      </c>
      <c r="D2166" s="19"/>
      <c r="E2166" s="2" t="s">
        <v>7</v>
      </c>
      <c r="F2166" s="2" t="s">
        <v>7</v>
      </c>
    </row>
    <row r="2167" spans="1:6" ht="43.2" x14ac:dyDescent="0.3">
      <c r="A2167" s="17" t="s">
        <v>6</v>
      </c>
      <c r="B2167" s="20" t="s">
        <v>1173</v>
      </c>
      <c r="C2167" s="17" t="s">
        <v>25</v>
      </c>
      <c r="D2167" s="22">
        <v>1</v>
      </c>
      <c r="E2167" s="47">
        <v>0</v>
      </c>
      <c r="F2167" s="2">
        <f>+D2167*E2167</f>
        <v>0</v>
      </c>
    </row>
    <row r="2168" spans="1:6" ht="14.4" customHeight="1" x14ac:dyDescent="0.3">
      <c r="A2168" s="17" t="s">
        <v>7</v>
      </c>
      <c r="B2168" s="21" t="s">
        <v>1096</v>
      </c>
      <c r="C2168" s="18" t="s">
        <v>23</v>
      </c>
      <c r="D2168" s="19"/>
      <c r="E2168" s="2" t="s">
        <v>7</v>
      </c>
      <c r="F2168" s="2" t="s">
        <v>7</v>
      </c>
    </row>
    <row r="2169" spans="1:6" ht="72" customHeight="1" x14ac:dyDescent="0.3">
      <c r="A2169" s="17" t="s">
        <v>19</v>
      </c>
      <c r="B2169" s="20" t="s">
        <v>1097</v>
      </c>
      <c r="C2169" s="17" t="s">
        <v>25</v>
      </c>
      <c r="D2169" s="22">
        <v>1</v>
      </c>
      <c r="E2169" s="47">
        <v>0</v>
      </c>
      <c r="F2169" s="2">
        <f>+D2169*E2169</f>
        <v>0</v>
      </c>
    </row>
    <row r="2170" spans="1:6" ht="14.4" customHeight="1" x14ac:dyDescent="0.3">
      <c r="A2170" s="17" t="s">
        <v>7</v>
      </c>
      <c r="B2170" s="21" t="s">
        <v>397</v>
      </c>
      <c r="C2170" s="18" t="s">
        <v>23</v>
      </c>
      <c r="D2170" s="19"/>
      <c r="E2170" s="2" t="s">
        <v>7</v>
      </c>
      <c r="F2170" s="2" t="s">
        <v>7</v>
      </c>
    </row>
    <row r="2171" spans="1:6" ht="28.8" x14ac:dyDescent="0.3">
      <c r="A2171" s="17" t="s">
        <v>27</v>
      </c>
      <c r="B2171" s="20" t="s">
        <v>1098</v>
      </c>
      <c r="C2171" s="17" t="s">
        <v>25</v>
      </c>
      <c r="D2171" s="22">
        <v>1</v>
      </c>
      <c r="E2171" s="47">
        <v>0</v>
      </c>
      <c r="F2171" s="2">
        <f t="shared" ref="F2171:F2172" si="149">+D2171*E2171</f>
        <v>0</v>
      </c>
    </row>
    <row r="2172" spans="1:6" ht="57.6" customHeight="1" x14ac:dyDescent="0.3">
      <c r="A2172" s="17" t="s">
        <v>29</v>
      </c>
      <c r="B2172" s="20" t="s">
        <v>1099</v>
      </c>
      <c r="C2172" s="17" t="s">
        <v>25</v>
      </c>
      <c r="D2172" s="22">
        <v>1</v>
      </c>
      <c r="E2172" s="47">
        <v>0</v>
      </c>
      <c r="F2172" s="2">
        <f t="shared" si="149"/>
        <v>0</v>
      </c>
    </row>
    <row r="2173" spans="1:6" ht="14.4" customHeight="1" x14ac:dyDescent="0.3">
      <c r="A2173" s="17" t="s">
        <v>7</v>
      </c>
      <c r="B2173" s="21" t="s">
        <v>1100</v>
      </c>
      <c r="C2173" s="18" t="s">
        <v>23</v>
      </c>
      <c r="D2173" s="19"/>
      <c r="E2173" s="2" t="s">
        <v>7</v>
      </c>
      <c r="F2173" s="2" t="s">
        <v>7</v>
      </c>
    </row>
    <row r="2174" spans="1:6" x14ac:dyDescent="0.3">
      <c r="A2174" s="17" t="s">
        <v>31</v>
      </c>
      <c r="B2174" s="20" t="s">
        <v>1101</v>
      </c>
      <c r="C2174" s="17" t="s">
        <v>25</v>
      </c>
      <c r="D2174" s="22">
        <v>1</v>
      </c>
      <c r="E2174" s="47">
        <v>0</v>
      </c>
      <c r="F2174" s="2">
        <f>+D2174*E2174</f>
        <v>0</v>
      </c>
    </row>
    <row r="2175" spans="1:6" ht="14.4" customHeight="1" x14ac:dyDescent="0.3">
      <c r="A2175" s="17" t="s">
        <v>7</v>
      </c>
      <c r="B2175" s="21" t="s">
        <v>1102</v>
      </c>
      <c r="C2175" s="18" t="s">
        <v>23</v>
      </c>
      <c r="D2175" s="19"/>
      <c r="E2175" s="2" t="s">
        <v>7</v>
      </c>
      <c r="F2175" s="2" t="s">
        <v>7</v>
      </c>
    </row>
    <row r="2176" spans="1:6" ht="14.4" customHeight="1" x14ac:dyDescent="0.3">
      <c r="A2176" s="17" t="s">
        <v>7</v>
      </c>
      <c r="B2176" s="12" t="s">
        <v>1159</v>
      </c>
      <c r="C2176" s="18" t="s">
        <v>238</v>
      </c>
      <c r="D2176" s="19"/>
      <c r="E2176" s="2" t="s">
        <v>7</v>
      </c>
      <c r="F2176" s="2" t="s">
        <v>7</v>
      </c>
    </row>
    <row r="2177" spans="1:6" ht="57.6" customHeight="1" x14ac:dyDescent="0.3">
      <c r="A2177" s="17" t="s">
        <v>33</v>
      </c>
      <c r="B2177" s="20" t="s">
        <v>1160</v>
      </c>
      <c r="C2177" s="17" t="s">
        <v>263</v>
      </c>
      <c r="D2177" s="27">
        <v>1</v>
      </c>
      <c r="E2177" s="47">
        <v>0</v>
      </c>
      <c r="F2177" s="2">
        <f t="shared" ref="F2177:F2180" si="150">+D2177*E2177</f>
        <v>0</v>
      </c>
    </row>
    <row r="2178" spans="1:6" ht="28.8" x14ac:dyDescent="0.3">
      <c r="A2178" s="17" t="s">
        <v>35</v>
      </c>
      <c r="B2178" s="20" t="s">
        <v>1105</v>
      </c>
      <c r="C2178" s="17" t="s">
        <v>263</v>
      </c>
      <c r="D2178" s="27">
        <v>1</v>
      </c>
      <c r="E2178" s="47">
        <v>0</v>
      </c>
      <c r="F2178" s="2">
        <f t="shared" si="150"/>
        <v>0</v>
      </c>
    </row>
    <row r="2179" spans="1:6" ht="28.8" x14ac:dyDescent="0.3">
      <c r="A2179" s="17" t="s">
        <v>37</v>
      </c>
      <c r="B2179" s="20" t="s">
        <v>1106</v>
      </c>
      <c r="C2179" s="17" t="s">
        <v>263</v>
      </c>
      <c r="D2179" s="27">
        <v>1</v>
      </c>
      <c r="E2179" s="47">
        <v>0</v>
      </c>
      <c r="F2179" s="2">
        <f t="shared" si="150"/>
        <v>0</v>
      </c>
    </row>
    <row r="2180" spans="1:6" ht="28.8" x14ac:dyDescent="0.3">
      <c r="A2180" s="17" t="s">
        <v>39</v>
      </c>
      <c r="B2180" s="20" t="s">
        <v>1107</v>
      </c>
      <c r="C2180" s="17" t="s">
        <v>25</v>
      </c>
      <c r="D2180" s="22">
        <v>1</v>
      </c>
      <c r="E2180" s="47">
        <v>0</v>
      </c>
      <c r="F2180" s="2">
        <f t="shared" si="150"/>
        <v>0</v>
      </c>
    </row>
    <row r="2181" spans="1:6" ht="14.4" customHeight="1" x14ac:dyDescent="0.3">
      <c r="A2181" s="17" t="s">
        <v>7</v>
      </c>
      <c r="B2181" s="21" t="s">
        <v>1108</v>
      </c>
      <c r="C2181" s="18" t="s">
        <v>23</v>
      </c>
      <c r="D2181" s="19"/>
      <c r="E2181" s="2" t="s">
        <v>7</v>
      </c>
      <c r="F2181" s="2" t="s">
        <v>7</v>
      </c>
    </row>
    <row r="2182" spans="1:6" ht="14.4" customHeight="1" x14ac:dyDescent="0.3">
      <c r="A2182" s="17" t="s">
        <v>7</v>
      </c>
      <c r="B2182" s="12" t="s">
        <v>1161</v>
      </c>
      <c r="C2182" s="18" t="s">
        <v>238</v>
      </c>
      <c r="D2182" s="19"/>
      <c r="E2182" s="2" t="s">
        <v>7</v>
      </c>
      <c r="F2182" s="2" t="s">
        <v>7</v>
      </c>
    </row>
    <row r="2183" spans="1:6" x14ac:dyDescent="0.3">
      <c r="A2183" s="17" t="s">
        <v>41</v>
      </c>
      <c r="B2183" s="20" t="s">
        <v>1162</v>
      </c>
      <c r="C2183" s="17" t="s">
        <v>267</v>
      </c>
      <c r="D2183" s="27">
        <v>86</v>
      </c>
      <c r="E2183" s="47">
        <v>0</v>
      </c>
      <c r="F2183" s="2">
        <f t="shared" ref="F2183:F2186" si="151">+D2183*E2183</f>
        <v>0</v>
      </c>
    </row>
    <row r="2184" spans="1:6" x14ac:dyDescent="0.3">
      <c r="A2184" s="17" t="s">
        <v>45</v>
      </c>
      <c r="B2184" s="20" t="s">
        <v>1163</v>
      </c>
      <c r="C2184" s="17" t="s">
        <v>263</v>
      </c>
      <c r="D2184" s="27">
        <v>2</v>
      </c>
      <c r="E2184" s="47">
        <v>0</v>
      </c>
      <c r="F2184" s="2">
        <f t="shared" si="151"/>
        <v>0</v>
      </c>
    </row>
    <row r="2185" spans="1:6" x14ac:dyDescent="0.3">
      <c r="A2185" s="17" t="s">
        <v>47</v>
      </c>
      <c r="B2185" s="20" t="s">
        <v>1164</v>
      </c>
      <c r="C2185" s="17" t="s">
        <v>267</v>
      </c>
      <c r="D2185" s="27">
        <v>60</v>
      </c>
      <c r="E2185" s="47">
        <v>0</v>
      </c>
      <c r="F2185" s="2">
        <f t="shared" si="151"/>
        <v>0</v>
      </c>
    </row>
    <row r="2186" spans="1:6" x14ac:dyDescent="0.3">
      <c r="A2186" s="17" t="s">
        <v>49</v>
      </c>
      <c r="B2186" s="20" t="s">
        <v>1113</v>
      </c>
      <c r="C2186" s="17" t="s">
        <v>263</v>
      </c>
      <c r="D2186" s="27">
        <v>2</v>
      </c>
      <c r="E2186" s="47">
        <v>0</v>
      </c>
      <c r="F2186" s="2">
        <f t="shared" si="151"/>
        <v>0</v>
      </c>
    </row>
    <row r="2187" spans="1:6" ht="28.8" customHeight="1" x14ac:dyDescent="0.3">
      <c r="A2187" s="17" t="s">
        <v>7</v>
      </c>
      <c r="B2187" s="12" t="s">
        <v>431</v>
      </c>
      <c r="C2187" s="18" t="s">
        <v>9</v>
      </c>
      <c r="D2187" s="19"/>
      <c r="E2187" s="2" t="s">
        <v>7</v>
      </c>
      <c r="F2187" s="2" t="s">
        <v>7</v>
      </c>
    </row>
    <row r="2188" spans="1:6" ht="14.4" customHeight="1" x14ac:dyDescent="0.3">
      <c r="A2188" s="17" t="s">
        <v>7</v>
      </c>
      <c r="B2188" s="12" t="s">
        <v>1114</v>
      </c>
      <c r="C2188" s="18" t="s">
        <v>238</v>
      </c>
      <c r="D2188" s="19"/>
      <c r="E2188" s="2" t="s">
        <v>7</v>
      </c>
      <c r="F2188" s="2" t="s">
        <v>7</v>
      </c>
    </row>
    <row r="2189" spans="1:6" ht="57.6" customHeight="1" x14ac:dyDescent="0.3">
      <c r="A2189" s="17" t="s">
        <v>51</v>
      </c>
      <c r="B2189" s="20" t="s">
        <v>1115</v>
      </c>
      <c r="C2189" s="17" t="s">
        <v>263</v>
      </c>
      <c r="D2189" s="27">
        <v>1</v>
      </c>
      <c r="E2189" s="47">
        <v>0</v>
      </c>
      <c r="F2189" s="2">
        <f t="shared" ref="F2189:F2191" si="152">+D2189*E2189</f>
        <v>0</v>
      </c>
    </row>
    <row r="2190" spans="1:6" ht="57.6" customHeight="1" x14ac:dyDescent="0.3">
      <c r="A2190" s="17" t="s">
        <v>53</v>
      </c>
      <c r="B2190" s="20" t="s">
        <v>1116</v>
      </c>
      <c r="C2190" s="17" t="s">
        <v>439</v>
      </c>
      <c r="D2190" s="27">
        <v>19</v>
      </c>
      <c r="E2190" s="47">
        <v>0</v>
      </c>
      <c r="F2190" s="2">
        <f t="shared" si="152"/>
        <v>0</v>
      </c>
    </row>
    <row r="2191" spans="1:6" ht="43.2" x14ac:dyDescent="0.3">
      <c r="A2191" s="17" t="s">
        <v>55</v>
      </c>
      <c r="B2191" s="20" t="s">
        <v>1117</v>
      </c>
      <c r="C2191" s="17" t="s">
        <v>439</v>
      </c>
      <c r="D2191" s="27">
        <v>4</v>
      </c>
      <c r="E2191" s="47">
        <v>0</v>
      </c>
      <c r="F2191" s="2">
        <f t="shared" si="152"/>
        <v>0</v>
      </c>
    </row>
    <row r="2192" spans="1:6" ht="14.4" customHeight="1" x14ac:dyDescent="0.3">
      <c r="A2192" s="17" t="s">
        <v>7</v>
      </c>
      <c r="B2192" s="12" t="s">
        <v>1118</v>
      </c>
      <c r="C2192" s="18" t="s">
        <v>238</v>
      </c>
      <c r="D2192" s="19"/>
      <c r="E2192" s="2" t="s">
        <v>7</v>
      </c>
      <c r="F2192" s="2" t="s">
        <v>7</v>
      </c>
    </row>
    <row r="2193" spans="1:6" x14ac:dyDescent="0.3">
      <c r="A2193" s="17" t="s">
        <v>57</v>
      </c>
      <c r="B2193" s="20" t="s">
        <v>1119</v>
      </c>
      <c r="C2193" s="17" t="s">
        <v>267</v>
      </c>
      <c r="D2193" s="27">
        <v>12</v>
      </c>
      <c r="E2193" s="47">
        <v>0</v>
      </c>
      <c r="F2193" s="2">
        <f t="shared" ref="F2193:F2194" si="153">+D2193*E2193</f>
        <v>0</v>
      </c>
    </row>
    <row r="2194" spans="1:6" x14ac:dyDescent="0.3">
      <c r="A2194" s="17" t="s">
        <v>59</v>
      </c>
      <c r="B2194" s="20" t="s">
        <v>1120</v>
      </c>
      <c r="C2194" s="17" t="s">
        <v>263</v>
      </c>
      <c r="D2194" s="27">
        <v>2</v>
      </c>
      <c r="E2194" s="47">
        <v>0</v>
      </c>
      <c r="F2194" s="2">
        <f t="shared" si="153"/>
        <v>0</v>
      </c>
    </row>
    <row r="2195" spans="1:6" ht="14.4" customHeight="1" x14ac:dyDescent="0.3">
      <c r="A2195" s="17" t="s">
        <v>7</v>
      </c>
      <c r="B2195" s="21" t="s">
        <v>1121</v>
      </c>
      <c r="C2195" s="18" t="s">
        <v>23</v>
      </c>
      <c r="D2195" s="19"/>
      <c r="E2195" s="2" t="s">
        <v>7</v>
      </c>
      <c r="F2195" s="2" t="s">
        <v>7</v>
      </c>
    </row>
    <row r="2196" spans="1:6" ht="14.4" customHeight="1" x14ac:dyDescent="0.3">
      <c r="A2196" s="17" t="s">
        <v>7</v>
      </c>
      <c r="B2196" s="12" t="s">
        <v>1122</v>
      </c>
      <c r="C2196" s="18" t="s">
        <v>238</v>
      </c>
      <c r="D2196" s="19"/>
      <c r="E2196" s="2" t="s">
        <v>7</v>
      </c>
      <c r="F2196" s="2" t="s">
        <v>7</v>
      </c>
    </row>
    <row r="2197" spans="1:6" x14ac:dyDescent="0.3">
      <c r="A2197" s="17" t="s">
        <v>61</v>
      </c>
      <c r="B2197" s="20" t="s">
        <v>1123</v>
      </c>
      <c r="C2197" s="17" t="s">
        <v>267</v>
      </c>
      <c r="D2197" s="27">
        <v>9</v>
      </c>
      <c r="E2197" s="47">
        <v>0</v>
      </c>
      <c r="F2197" s="2">
        <f t="shared" ref="F2197:F2198" si="154">+D2197*E2197</f>
        <v>0</v>
      </c>
    </row>
    <row r="2198" spans="1:6" x14ac:dyDescent="0.3">
      <c r="A2198" s="17" t="s">
        <v>63</v>
      </c>
      <c r="B2198" s="20" t="s">
        <v>1124</v>
      </c>
      <c r="C2198" s="17" t="s">
        <v>267</v>
      </c>
      <c r="D2198" s="27">
        <v>29</v>
      </c>
      <c r="E2198" s="47">
        <v>0</v>
      </c>
      <c r="F2198" s="2">
        <f t="shared" si="154"/>
        <v>0</v>
      </c>
    </row>
    <row r="2199" spans="1:6" ht="14.4" customHeight="1" x14ac:dyDescent="0.3">
      <c r="A2199" s="17" t="s">
        <v>7</v>
      </c>
      <c r="B2199" s="12" t="s">
        <v>1125</v>
      </c>
      <c r="C2199" s="18" t="s">
        <v>238</v>
      </c>
      <c r="D2199" s="19"/>
      <c r="E2199" s="2" t="s">
        <v>7</v>
      </c>
      <c r="F2199" s="2" t="s">
        <v>7</v>
      </c>
    </row>
    <row r="2200" spans="1:6" x14ac:dyDescent="0.3">
      <c r="A2200" s="17" t="s">
        <v>65</v>
      </c>
      <c r="B2200" s="20" t="s">
        <v>1126</v>
      </c>
      <c r="C2200" s="17" t="s">
        <v>267</v>
      </c>
      <c r="D2200" s="27">
        <v>36</v>
      </c>
      <c r="E2200" s="47">
        <v>0</v>
      </c>
      <c r="F2200" s="2">
        <f t="shared" ref="F2200:F2201" si="155">+D2200*E2200</f>
        <v>0</v>
      </c>
    </row>
    <row r="2201" spans="1:6" x14ac:dyDescent="0.3">
      <c r="A2201" s="17" t="s">
        <v>67</v>
      </c>
      <c r="B2201" s="20" t="s">
        <v>1124</v>
      </c>
      <c r="C2201" s="17" t="s">
        <v>267</v>
      </c>
      <c r="D2201" s="27">
        <v>47</v>
      </c>
      <c r="E2201" s="47">
        <v>0</v>
      </c>
      <c r="F2201" s="2">
        <f t="shared" si="155"/>
        <v>0</v>
      </c>
    </row>
    <row r="2202" spans="1:6" ht="14.4" customHeight="1" x14ac:dyDescent="0.3">
      <c r="A2202" s="17" t="s">
        <v>7</v>
      </c>
      <c r="B2202" s="21" t="s">
        <v>1127</v>
      </c>
      <c r="C2202" s="18" t="s">
        <v>23</v>
      </c>
      <c r="D2202" s="19"/>
      <c r="E2202" s="2" t="s">
        <v>7</v>
      </c>
      <c r="F2202" s="2" t="s">
        <v>7</v>
      </c>
    </row>
    <row r="2203" spans="1:6" ht="43.2" x14ac:dyDescent="0.3">
      <c r="A2203" s="17" t="s">
        <v>69</v>
      </c>
      <c r="B2203" s="20" t="s">
        <v>1128</v>
      </c>
      <c r="C2203" s="17" t="s">
        <v>263</v>
      </c>
      <c r="D2203" s="27">
        <v>2</v>
      </c>
      <c r="E2203" s="47">
        <v>0</v>
      </c>
      <c r="F2203" s="2">
        <f t="shared" ref="F2203:F2204" si="156">+D2203*E2203</f>
        <v>0</v>
      </c>
    </row>
    <row r="2204" spans="1:6" ht="43.2" x14ac:dyDescent="0.3">
      <c r="A2204" s="17" t="s">
        <v>71</v>
      </c>
      <c r="B2204" s="20" t="s">
        <v>1129</v>
      </c>
      <c r="C2204" s="17" t="s">
        <v>263</v>
      </c>
      <c r="D2204" s="27">
        <v>12</v>
      </c>
      <c r="E2204" s="47">
        <v>0</v>
      </c>
      <c r="F2204" s="2">
        <f t="shared" si="156"/>
        <v>0</v>
      </c>
    </row>
    <row r="2205" spans="1:6" ht="14.4" customHeight="1" x14ac:dyDescent="0.3">
      <c r="A2205" s="17" t="s">
        <v>7</v>
      </c>
      <c r="B2205" s="12" t="s">
        <v>1130</v>
      </c>
      <c r="C2205" s="18" t="s">
        <v>238</v>
      </c>
      <c r="D2205" s="19"/>
      <c r="E2205" s="2" t="s">
        <v>7</v>
      </c>
      <c r="F2205" s="2" t="s">
        <v>7</v>
      </c>
    </row>
    <row r="2206" spans="1:6" ht="14.4" customHeight="1" x14ac:dyDescent="0.3">
      <c r="A2206" s="17" t="s">
        <v>7</v>
      </c>
      <c r="B2206" s="12" t="s">
        <v>1131</v>
      </c>
      <c r="C2206" s="18" t="s">
        <v>238</v>
      </c>
      <c r="D2206" s="19"/>
      <c r="E2206" s="2" t="s">
        <v>7</v>
      </c>
      <c r="F2206" s="2" t="s">
        <v>7</v>
      </c>
    </row>
    <row r="2207" spans="1:6" x14ac:dyDescent="0.3">
      <c r="A2207" s="17" t="s">
        <v>73</v>
      </c>
      <c r="B2207" s="20" t="s">
        <v>1132</v>
      </c>
      <c r="C2207" s="17" t="s">
        <v>267</v>
      </c>
      <c r="D2207" s="27">
        <v>186</v>
      </c>
      <c r="E2207" s="47">
        <v>0</v>
      </c>
      <c r="F2207" s="2">
        <f>+D2207*E2207</f>
        <v>0</v>
      </c>
    </row>
    <row r="2208" spans="1:6" ht="14.4" customHeight="1" x14ac:dyDescent="0.3">
      <c r="A2208" s="17" t="s">
        <v>7</v>
      </c>
      <c r="B2208" s="21" t="s">
        <v>1133</v>
      </c>
      <c r="C2208" s="18" t="s">
        <v>23</v>
      </c>
      <c r="D2208" s="19"/>
      <c r="E2208" s="2" t="s">
        <v>7</v>
      </c>
      <c r="F2208" s="2" t="s">
        <v>7</v>
      </c>
    </row>
    <row r="2209" spans="1:6" ht="14.4" customHeight="1" x14ac:dyDescent="0.3">
      <c r="A2209" s="17" t="s">
        <v>7</v>
      </c>
      <c r="B2209" s="12" t="s">
        <v>1134</v>
      </c>
      <c r="C2209" s="18" t="s">
        <v>238</v>
      </c>
      <c r="D2209" s="19"/>
      <c r="E2209" s="2" t="s">
        <v>7</v>
      </c>
      <c r="F2209" s="2" t="s">
        <v>7</v>
      </c>
    </row>
    <row r="2210" spans="1:6" x14ac:dyDescent="0.3">
      <c r="A2210" s="17" t="s">
        <v>75</v>
      </c>
      <c r="B2210" s="20" t="s">
        <v>1135</v>
      </c>
      <c r="C2210" s="17" t="s">
        <v>263</v>
      </c>
      <c r="D2210" s="27">
        <v>1</v>
      </c>
      <c r="E2210" s="47">
        <v>0</v>
      </c>
      <c r="F2210" s="2">
        <f t="shared" ref="F2210:F2211" si="157">+D2210*E2210</f>
        <v>0</v>
      </c>
    </row>
    <row r="2211" spans="1:6" x14ac:dyDescent="0.3">
      <c r="A2211" s="17" t="s">
        <v>77</v>
      </c>
      <c r="B2211" s="20" t="s">
        <v>1167</v>
      </c>
      <c r="C2211" s="17" t="s">
        <v>263</v>
      </c>
      <c r="D2211" s="27">
        <v>1</v>
      </c>
      <c r="E2211" s="47">
        <v>0</v>
      </c>
      <c r="F2211" s="2">
        <f t="shared" si="157"/>
        <v>0</v>
      </c>
    </row>
    <row r="2212" spans="1:6" ht="14.4" customHeight="1" x14ac:dyDescent="0.3">
      <c r="A2212" s="17" t="s">
        <v>7</v>
      </c>
      <c r="B2212" s="21" t="s">
        <v>1137</v>
      </c>
      <c r="C2212" s="18" t="s">
        <v>23</v>
      </c>
      <c r="D2212" s="19"/>
      <c r="E2212" s="2" t="s">
        <v>7</v>
      </c>
      <c r="F2212" s="2" t="s">
        <v>7</v>
      </c>
    </row>
    <row r="2213" spans="1:6" ht="14.4" customHeight="1" x14ac:dyDescent="0.3">
      <c r="A2213" s="17" t="s">
        <v>7</v>
      </c>
      <c r="B2213" s="12" t="s">
        <v>1174</v>
      </c>
      <c r="C2213" s="18" t="s">
        <v>238</v>
      </c>
      <c r="D2213" s="19"/>
      <c r="E2213" s="2" t="s">
        <v>7</v>
      </c>
      <c r="F2213" s="2" t="s">
        <v>7</v>
      </c>
    </row>
    <row r="2214" spans="1:6" ht="43.2" x14ac:dyDescent="0.3">
      <c r="A2214" s="17" t="s">
        <v>79</v>
      </c>
      <c r="B2214" s="20" t="s">
        <v>1139</v>
      </c>
      <c r="C2214" s="17" t="s">
        <v>263</v>
      </c>
      <c r="D2214" s="27">
        <v>12</v>
      </c>
      <c r="E2214" s="47">
        <v>0</v>
      </c>
      <c r="F2214" s="2">
        <f t="shared" ref="F2214:F2216" si="158">+D2214*E2214</f>
        <v>0</v>
      </c>
    </row>
    <row r="2215" spans="1:6" ht="28.8" x14ac:dyDescent="0.3">
      <c r="A2215" s="17" t="s">
        <v>81</v>
      </c>
      <c r="B2215" s="20" t="s">
        <v>1140</v>
      </c>
      <c r="C2215" s="17" t="s">
        <v>263</v>
      </c>
      <c r="D2215" s="27">
        <v>1</v>
      </c>
      <c r="E2215" s="47">
        <v>0</v>
      </c>
      <c r="F2215" s="2">
        <f t="shared" si="158"/>
        <v>0</v>
      </c>
    </row>
    <row r="2216" spans="1:6" x14ac:dyDescent="0.3">
      <c r="A2216" s="17" t="s">
        <v>83</v>
      </c>
      <c r="B2216" s="20" t="s">
        <v>1141</v>
      </c>
      <c r="C2216" s="17" t="s">
        <v>263</v>
      </c>
      <c r="D2216" s="27">
        <v>1</v>
      </c>
      <c r="E2216" s="47">
        <v>0</v>
      </c>
      <c r="F2216" s="2">
        <f t="shared" si="158"/>
        <v>0</v>
      </c>
    </row>
    <row r="2217" spans="1:6" ht="14.4" customHeight="1" x14ac:dyDescent="0.3">
      <c r="A2217" s="17" t="s">
        <v>7</v>
      </c>
      <c r="B2217" s="21" t="s">
        <v>1142</v>
      </c>
      <c r="C2217" s="18" t="s">
        <v>23</v>
      </c>
      <c r="D2217" s="19"/>
      <c r="E2217" s="2" t="s">
        <v>7</v>
      </c>
      <c r="F2217" s="2" t="s">
        <v>7</v>
      </c>
    </row>
    <row r="2218" spans="1:6" ht="14.4" customHeight="1" x14ac:dyDescent="0.3">
      <c r="A2218" s="17" t="s">
        <v>7</v>
      </c>
      <c r="B2218" s="12" t="s">
        <v>1143</v>
      </c>
      <c r="C2218" s="18" t="s">
        <v>238</v>
      </c>
      <c r="D2218" s="19"/>
      <c r="E2218" s="2" t="s">
        <v>7</v>
      </c>
      <c r="F2218" s="2" t="s">
        <v>7</v>
      </c>
    </row>
    <row r="2219" spans="1:6" ht="28.8" x14ac:dyDescent="0.3">
      <c r="A2219" s="17" t="s">
        <v>85</v>
      </c>
      <c r="B2219" s="20" t="s">
        <v>1144</v>
      </c>
      <c r="C2219" s="17" t="s">
        <v>25</v>
      </c>
      <c r="D2219" s="22">
        <v>1</v>
      </c>
      <c r="E2219" s="47">
        <v>0</v>
      </c>
      <c r="F2219" s="2">
        <f t="shared" ref="F2219:F2227" si="159">+D2219*E2219</f>
        <v>0</v>
      </c>
    </row>
    <row r="2220" spans="1:6" x14ac:dyDescent="0.3">
      <c r="A2220" s="17" t="s">
        <v>87</v>
      </c>
      <c r="B2220" s="20" t="s">
        <v>1169</v>
      </c>
      <c r="C2220" s="17" t="s">
        <v>267</v>
      </c>
      <c r="D2220" s="27">
        <v>45</v>
      </c>
      <c r="E2220" s="47">
        <v>0</v>
      </c>
      <c r="F2220" s="2">
        <f t="shared" si="159"/>
        <v>0</v>
      </c>
    </row>
    <row r="2221" spans="1:6" x14ac:dyDescent="0.3">
      <c r="A2221" s="17" t="s">
        <v>89</v>
      </c>
      <c r="B2221" s="20" t="s">
        <v>1146</v>
      </c>
      <c r="C2221" s="17" t="s">
        <v>267</v>
      </c>
      <c r="D2221" s="27">
        <v>36</v>
      </c>
      <c r="E2221" s="47">
        <v>0</v>
      </c>
      <c r="F2221" s="2">
        <f t="shared" si="159"/>
        <v>0</v>
      </c>
    </row>
    <row r="2222" spans="1:6" x14ac:dyDescent="0.3">
      <c r="A2222" s="17" t="s">
        <v>91</v>
      </c>
      <c r="B2222" s="20" t="s">
        <v>1147</v>
      </c>
      <c r="C2222" s="17" t="s">
        <v>263</v>
      </c>
      <c r="D2222" s="27">
        <v>4</v>
      </c>
      <c r="E2222" s="47">
        <v>0</v>
      </c>
      <c r="F2222" s="2">
        <f t="shared" si="159"/>
        <v>0</v>
      </c>
    </row>
    <row r="2223" spans="1:6" x14ac:dyDescent="0.3">
      <c r="A2223" s="17" t="s">
        <v>93</v>
      </c>
      <c r="B2223" s="20" t="s">
        <v>1148</v>
      </c>
      <c r="C2223" s="17" t="s">
        <v>267</v>
      </c>
      <c r="D2223" s="27">
        <v>18</v>
      </c>
      <c r="E2223" s="47">
        <v>0</v>
      </c>
      <c r="F2223" s="2">
        <f t="shared" si="159"/>
        <v>0</v>
      </c>
    </row>
    <row r="2224" spans="1:6" x14ac:dyDescent="0.3">
      <c r="A2224" s="17" t="s">
        <v>95</v>
      </c>
      <c r="B2224" s="20" t="s">
        <v>1149</v>
      </c>
      <c r="C2224" s="17" t="s">
        <v>263</v>
      </c>
      <c r="D2224" s="27">
        <v>4</v>
      </c>
      <c r="E2224" s="47">
        <v>0</v>
      </c>
      <c r="F2224" s="2">
        <f t="shared" si="159"/>
        <v>0</v>
      </c>
    </row>
    <row r="2225" spans="1:6" x14ac:dyDescent="0.3">
      <c r="A2225" s="17" t="s">
        <v>99</v>
      </c>
      <c r="B2225" s="20" t="s">
        <v>1150</v>
      </c>
      <c r="C2225" s="17" t="s">
        <v>263</v>
      </c>
      <c r="D2225" s="27">
        <v>4</v>
      </c>
      <c r="E2225" s="47">
        <v>0</v>
      </c>
      <c r="F2225" s="2">
        <f t="shared" si="159"/>
        <v>0</v>
      </c>
    </row>
    <row r="2226" spans="1:6" x14ac:dyDescent="0.3">
      <c r="A2226" s="17" t="s">
        <v>101</v>
      </c>
      <c r="B2226" s="20" t="s">
        <v>1151</v>
      </c>
      <c r="C2226" s="17" t="s">
        <v>263</v>
      </c>
      <c r="D2226" s="27">
        <v>4</v>
      </c>
      <c r="E2226" s="47">
        <v>0</v>
      </c>
      <c r="F2226" s="2">
        <f t="shared" si="159"/>
        <v>0</v>
      </c>
    </row>
    <row r="2227" spans="1:6" x14ac:dyDescent="0.3">
      <c r="A2227" s="17" t="s">
        <v>103</v>
      </c>
      <c r="B2227" s="20" t="s">
        <v>1152</v>
      </c>
      <c r="C2227" s="17" t="s">
        <v>263</v>
      </c>
      <c r="D2227" s="27">
        <v>10</v>
      </c>
      <c r="E2227" s="47">
        <v>0</v>
      </c>
      <c r="F2227" s="2">
        <f t="shared" si="159"/>
        <v>0</v>
      </c>
    </row>
    <row r="2228" spans="1:6" ht="14.4" customHeight="1" x14ac:dyDescent="0.3">
      <c r="A2228" s="17" t="s">
        <v>7</v>
      </c>
      <c r="B2228" s="21" t="s">
        <v>1153</v>
      </c>
      <c r="C2228" s="18" t="s">
        <v>23</v>
      </c>
      <c r="D2228" s="19"/>
      <c r="E2228" s="2" t="s">
        <v>7</v>
      </c>
      <c r="F2228" s="2" t="s">
        <v>7</v>
      </c>
    </row>
    <row r="2229" spans="1:6" ht="72" customHeight="1" x14ac:dyDescent="0.3">
      <c r="A2229" s="17" t="s">
        <v>105</v>
      </c>
      <c r="B2229" s="20" t="s">
        <v>1171</v>
      </c>
      <c r="C2229" s="17" t="s">
        <v>25</v>
      </c>
      <c r="D2229" s="22">
        <v>1</v>
      </c>
      <c r="E2229" s="47">
        <v>0</v>
      </c>
      <c r="F2229" s="2">
        <f>+D2229*E2229</f>
        <v>0</v>
      </c>
    </row>
    <row r="2230" spans="1:6" ht="14.4" customHeight="1" x14ac:dyDescent="0.3">
      <c r="A2230" s="17"/>
      <c r="B2230" s="20"/>
      <c r="C2230" s="17"/>
      <c r="D2230" s="22"/>
      <c r="E2230" s="2"/>
      <c r="F2230" s="2"/>
    </row>
    <row r="2231" spans="1:6" ht="23.4" customHeight="1" x14ac:dyDescent="0.3">
      <c r="A2231" s="33" t="s">
        <v>1198</v>
      </c>
      <c r="B2231" s="34"/>
      <c r="C2231" s="34"/>
      <c r="D2231" s="34"/>
      <c r="E2231" s="35"/>
      <c r="F2231" s="4">
        <f>+SUM(F2167:F2229)</f>
        <v>0</v>
      </c>
    </row>
    <row r="2232" spans="1:6" ht="14.4" customHeight="1" x14ac:dyDescent="0.3">
      <c r="A2232" s="17"/>
      <c r="B2232" s="20"/>
      <c r="C2232" s="17"/>
      <c r="D2232" s="22"/>
      <c r="E2232" s="2"/>
      <c r="F2232" s="2"/>
    </row>
    <row r="2233" spans="1:6" ht="14.4" customHeight="1" x14ac:dyDescent="0.3">
      <c r="A2233" s="17" t="s">
        <v>6</v>
      </c>
      <c r="B2233" s="20" t="s">
        <v>1175</v>
      </c>
      <c r="C2233" s="17"/>
      <c r="D2233" s="27"/>
      <c r="E2233" s="2"/>
      <c r="F2233" s="2">
        <f>+F2083</f>
        <v>0</v>
      </c>
    </row>
    <row r="2234" spans="1:6" ht="14.4" customHeight="1" x14ac:dyDescent="0.3">
      <c r="A2234" s="17" t="s">
        <v>19</v>
      </c>
      <c r="B2234" s="20" t="s">
        <v>1176</v>
      </c>
      <c r="C2234" s="17"/>
      <c r="D2234" s="27"/>
      <c r="E2234" s="2"/>
      <c r="F2234" s="2">
        <f>+F2157</f>
        <v>0</v>
      </c>
    </row>
    <row r="2235" spans="1:6" ht="14.4" customHeight="1" x14ac:dyDescent="0.3">
      <c r="A2235" s="17" t="s">
        <v>27</v>
      </c>
      <c r="B2235" s="20" t="s">
        <v>1177</v>
      </c>
      <c r="C2235" s="17"/>
      <c r="D2235" s="27"/>
      <c r="E2235" s="2"/>
      <c r="F2235" s="2">
        <f>+F2231</f>
        <v>0</v>
      </c>
    </row>
    <row r="2236" spans="1:6" ht="14.4" customHeight="1" x14ac:dyDescent="0.3">
      <c r="A2236" s="17"/>
      <c r="B2236" s="20"/>
      <c r="C2236" s="17"/>
      <c r="D2236" s="22"/>
      <c r="E2236" s="2"/>
      <c r="F2236" s="2"/>
    </row>
    <row r="2237" spans="1:6" ht="23.4" customHeight="1" x14ac:dyDescent="0.3">
      <c r="A2237" s="33" t="s">
        <v>1198</v>
      </c>
      <c r="B2237" s="34"/>
      <c r="C2237" s="34"/>
      <c r="D2237" s="34"/>
      <c r="E2237" s="35"/>
      <c r="F2237" s="4">
        <f>+SUM(F2233:F2235)</f>
        <v>0</v>
      </c>
    </row>
    <row r="2238" spans="1:6" ht="14.4" customHeight="1" x14ac:dyDescent="0.3">
      <c r="A2238" s="17"/>
      <c r="B2238" s="20"/>
      <c r="C2238" s="17"/>
      <c r="D2238" s="22"/>
      <c r="E2238" s="2"/>
      <c r="F2238" s="2"/>
    </row>
    <row r="2239" spans="1:6" ht="14.4" customHeight="1" x14ac:dyDescent="0.3">
      <c r="A2239" s="17" t="s">
        <v>6</v>
      </c>
      <c r="B2239" s="20" t="s">
        <v>1178</v>
      </c>
      <c r="C2239" s="17"/>
      <c r="D2239" s="27"/>
      <c r="E2239" s="2"/>
      <c r="F2239" s="2">
        <f>+F130</f>
        <v>0</v>
      </c>
    </row>
    <row r="2240" spans="1:6" ht="14.4" customHeight="1" x14ac:dyDescent="0.3">
      <c r="A2240" s="17" t="s">
        <v>19</v>
      </c>
      <c r="B2240" s="37" t="s">
        <v>1179</v>
      </c>
      <c r="C2240" s="17"/>
      <c r="D2240" s="27"/>
      <c r="E2240" s="2"/>
      <c r="F2240" s="2">
        <f>+F350</f>
        <v>0</v>
      </c>
    </row>
    <row r="2241" spans="1:7" ht="14.4" customHeight="1" x14ac:dyDescent="0.3">
      <c r="A2241" s="17" t="s">
        <v>27</v>
      </c>
      <c r="B2241" s="20" t="s">
        <v>1180</v>
      </c>
      <c r="C2241" s="17"/>
      <c r="D2241" s="27"/>
      <c r="E2241" s="2"/>
      <c r="F2241" s="2">
        <f>+F1644</f>
        <v>0</v>
      </c>
    </row>
    <row r="2242" spans="1:7" ht="14.4" customHeight="1" x14ac:dyDescent="0.3">
      <c r="A2242" s="17" t="s">
        <v>29</v>
      </c>
      <c r="B2242" s="20" t="s">
        <v>1181</v>
      </c>
      <c r="C2242" s="17"/>
      <c r="D2242" s="27"/>
      <c r="E2242" s="2"/>
      <c r="F2242" s="2">
        <f>+F1998</f>
        <v>0</v>
      </c>
    </row>
    <row r="2243" spans="1:7" ht="14.4" customHeight="1" x14ac:dyDescent="0.3">
      <c r="A2243" s="17" t="s">
        <v>31</v>
      </c>
      <c r="B2243" s="20" t="s">
        <v>1084</v>
      </c>
      <c r="C2243" s="17"/>
      <c r="D2243" s="27"/>
      <c r="E2243" s="2"/>
      <c r="F2243" s="2">
        <f>+F2009</f>
        <v>0</v>
      </c>
    </row>
    <row r="2244" spans="1:7" ht="14.4" customHeight="1" x14ac:dyDescent="0.3">
      <c r="A2244" s="17" t="s">
        <v>33</v>
      </c>
      <c r="B2244" s="20" t="s">
        <v>1182</v>
      </c>
      <c r="C2244" s="17"/>
      <c r="D2244" s="27"/>
      <c r="E2244" s="2"/>
      <c r="F2244" s="2">
        <f>+F2237</f>
        <v>0</v>
      </c>
    </row>
    <row r="2245" spans="1:7" ht="14.4" customHeight="1" x14ac:dyDescent="0.3">
      <c r="A2245" s="17"/>
      <c r="B2245" s="20"/>
      <c r="C2245" s="17"/>
      <c r="D2245" s="27"/>
      <c r="E2245" s="2"/>
      <c r="F2245" s="2"/>
    </row>
    <row r="2246" spans="1:7" ht="14.4" customHeight="1" x14ac:dyDescent="0.3">
      <c r="A2246" s="38" t="s">
        <v>1199</v>
      </c>
      <c r="B2246" s="39"/>
      <c r="C2246" s="39"/>
      <c r="D2246" s="39"/>
      <c r="E2246" s="39"/>
      <c r="F2246" s="5">
        <f>+SUM(F2238:F2244)</f>
        <v>0</v>
      </c>
    </row>
    <row r="2247" spans="1:7" ht="14.4" customHeight="1" x14ac:dyDescent="0.3">
      <c r="A2247" s="40"/>
      <c r="B2247" s="41"/>
      <c r="C2247" s="40"/>
      <c r="D2247" s="42"/>
      <c r="E2247" s="6"/>
      <c r="F2247" s="6"/>
    </row>
    <row r="2248" spans="1:7" ht="14.4" customHeight="1" x14ac:dyDescent="0.3">
      <c r="A2248" s="38" t="s">
        <v>1183</v>
      </c>
      <c r="B2248" s="39"/>
      <c r="C2248" s="39"/>
      <c r="D2248" s="39"/>
      <c r="E2248" s="39"/>
      <c r="F2248" s="5">
        <f>+F2246*0.15</f>
        <v>0</v>
      </c>
      <c r="G2248" t="s">
        <v>7</v>
      </c>
    </row>
    <row r="2249" spans="1:7" ht="14.4" customHeight="1" x14ac:dyDescent="0.3">
      <c r="A2249" s="40"/>
      <c r="B2249" s="41"/>
      <c r="C2249" s="40"/>
      <c r="D2249" s="42"/>
      <c r="E2249" s="6"/>
      <c r="F2249" s="6"/>
    </row>
    <row r="2250" spans="1:7" ht="14.4" customHeight="1" x14ac:dyDescent="0.3">
      <c r="A2250" s="28" t="s">
        <v>1200</v>
      </c>
      <c r="B2250" s="11"/>
      <c r="C2250" s="10"/>
      <c r="D2250" s="43"/>
      <c r="E2250" s="5"/>
      <c r="F2250" s="5">
        <f>+F2246+F2248</f>
        <v>0</v>
      </c>
    </row>
  </sheetData>
  <sheetProtection algorithmName="SHA-512" hashValue="N/G+U3wBgeOJtI1VosVIu0ZlZq+5qOYpIh9PGQHJqWeklRrt6hyqLygyybchIK624dofrbvJfZBDnTSvOHkIRA==" saltValue="20ZGbbBaPeFQeHTWwz4M+w==" spinCount="100000" sheet="1" objects="1" scenarios="1" selectLockedCells="1"/>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82E8B5E688AB4F8A975952034B19EE" ma:contentTypeVersion="18" ma:contentTypeDescription="Create a new document." ma:contentTypeScope="" ma:versionID="9d23f429046fb0bdcd9199c273bac763">
  <xsd:schema xmlns:xsd="http://www.w3.org/2001/XMLSchema" xmlns:xs="http://www.w3.org/2001/XMLSchema" xmlns:p="http://schemas.microsoft.com/office/2006/metadata/properties" xmlns:ns2="07223baa-f149-4ba4-b9d1-b7609f81a736" xmlns:ns3="fec407ec-0b45-4ec3-afb9-7ca8fc587c51" targetNamespace="http://schemas.microsoft.com/office/2006/metadata/properties" ma:root="true" ma:fieldsID="94299002f9ee822667f83cbdabd99984" ns2:_="" ns3:_="">
    <xsd:import namespace="07223baa-f149-4ba4-b9d1-b7609f81a736"/>
    <xsd:import namespace="fec407ec-0b45-4ec3-afb9-7ca8fc587c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223baa-f149-4ba4-b9d1-b7609f81a7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5781e8f-ebea-44fb-8dbe-f5f71f5c08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407ec-0b45-4ec3-afb9-7ca8fc587c51"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4688244-5fc0-40f5-ab15-430487c3732f}" ma:internalName="TaxCatchAll" ma:showField="CatchAllData" ma:web="fec407ec-0b45-4ec3-afb9-7ca8fc587c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ec407ec-0b45-4ec3-afb9-7ca8fc587c51" xsi:nil="true"/>
    <lcf76f155ced4ddcb4097134ff3c332f xmlns="07223baa-f149-4ba4-b9d1-b7609f81a73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DE573D-1E72-45A0-9A2D-0522EC5213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223baa-f149-4ba4-b9d1-b7609f81a736"/>
    <ds:schemaRef ds:uri="fec407ec-0b45-4ec3-afb9-7ca8fc587c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6C9F5A-62A4-46C6-BCB2-1340D25DF968}">
  <ds:schemaRefs>
    <ds:schemaRef ds:uri="http://schemas.microsoft.com/sharepoint/v3/contenttype/forms"/>
  </ds:schemaRefs>
</ds:datastoreItem>
</file>

<file path=customXml/itemProps3.xml><?xml version="1.0" encoding="utf-8"?>
<ds:datastoreItem xmlns:ds="http://schemas.openxmlformats.org/officeDocument/2006/customXml" ds:itemID="{544990DF-85F5-486E-A6D1-C7EE71066D54}">
  <ds:schemaRefs>
    <ds:schemaRef ds:uri="http://schemas.microsoft.com/office/2006/metadata/properties"/>
    <ds:schemaRef ds:uri="http://schemas.microsoft.com/office/infopath/2007/PartnerControls"/>
    <ds:schemaRef ds:uri="fec407ec-0b45-4ec3-afb9-7ca8fc587c51"/>
    <ds:schemaRef ds:uri="07223baa-f149-4ba4-b9d1-b7609f81a7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064539-PH3-MAGW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Sahil Harrichunder | LDM</cp:lastModifiedBy>
  <dcterms:modified xsi:type="dcterms:W3CDTF">2026-09-18T12:04:02Z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0x0101003182E8B5E688AB4F8A975952034B19EE</vt:lpwstr>
  </property>
  <property fmtid="{D5CDD505-2E9C-101B-9397-08002B2CF9AE}" pid="3" name="MediaServiceImageTags">
    <vt:lpwstr/>
  </property>
</Properties>
</file>